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j1.01\fr\oct\editions\"/>
    </mc:Choice>
  </mc:AlternateContent>
  <xr:revisionPtr revIDLastSave="0" documentId="13_ncr:1_{9F5E1E49-78B8-4C23-BE12-108956BB9531}" xr6:coauthVersionLast="45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lance" sheetId="3" r:id="rId1"/>
    <sheet name="Donnees" sheetId="1" r:id="rId2"/>
  </sheets>
  <calcPr calcId="191029"/>
  <pivotCaches>
    <pivotCache cacheId="15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I2" i="1"/>
  <c r="G2" i="1"/>
  <c r="E2" i="1"/>
  <c r="C2" i="1"/>
  <c r="B2" i="1"/>
  <c r="F1" i="1"/>
  <c r="D1" i="1"/>
  <c r="B1" i="1"/>
  <c r="I1" i="3" l="1"/>
  <c r="E2" i="3" l="1"/>
  <c r="D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A58EF1B4-01B3-49EA-81D2-95D9DF170666}">
      <text>
        <r>
          <rPr>
            <sz val="9"/>
            <color indexed="81"/>
            <rFont val="Tahoma"/>
            <family val="2"/>
          </rPr>
          <t>I2_01 - D1.000 - YAD - 15/04/2021 - Calcul des montants antérieurs et des soldes pour n'avoir une valeur qu'au débit ou au crédit
J1_01 - D1.001 - YAD - 09/03/2023 - Affichage du séparateur des milliers sur les montants</t>
        </r>
      </text>
    </comment>
  </commentList>
</comments>
</file>

<file path=xl/sharedStrings.xml><?xml version="1.0" encoding="utf-8"?>
<sst xmlns="http://schemas.openxmlformats.org/spreadsheetml/2006/main" count="4353" uniqueCount="1002">
  <si>
    <t>Étiquettes de lignes</t>
  </si>
  <si>
    <t>Total général</t>
  </si>
  <si>
    <t>Compte</t>
  </si>
  <si>
    <t>Cumuls antérieurs</t>
  </si>
  <si>
    <t>Débit</t>
  </si>
  <si>
    <t>Crédit</t>
  </si>
  <si>
    <t>Période</t>
  </si>
  <si>
    <t>Soldes</t>
  </si>
  <si>
    <t>Intitulé réduit</t>
  </si>
  <si>
    <t>Compte et intitulé</t>
  </si>
  <si>
    <t>Type</t>
  </si>
  <si>
    <t>Montant débit antérieur</t>
  </si>
  <si>
    <t>Montant crédit antérieur</t>
  </si>
  <si>
    <t>Montant débit</t>
  </si>
  <si>
    <t>Montant crédit</t>
  </si>
  <si>
    <t>Solde débit</t>
  </si>
  <si>
    <t>Solde crédit</t>
  </si>
  <si>
    <t>Poste</t>
  </si>
  <si>
    <t>Classe de compte</t>
  </si>
  <si>
    <t>Sous-classe de compte</t>
  </si>
  <si>
    <t>Sous-sous-classe de compte</t>
  </si>
  <si>
    <t>Etablissement</t>
  </si>
  <si>
    <t>Rupture 1</t>
  </si>
  <si>
    <t>Libellé rupture 1</t>
  </si>
  <si>
    <t>Rupture et libellé 1</t>
  </si>
  <si>
    <t>Rupture 2</t>
  </si>
  <si>
    <t>Libellé rupture 2</t>
  </si>
  <si>
    <t>Rupture et libellé 3</t>
  </si>
  <si>
    <t>Rupture et libellé 2</t>
  </si>
  <si>
    <t>Rupture 3</t>
  </si>
  <si>
    <t>Libellé rupture 3</t>
  </si>
  <si>
    <t>Rupture 4</t>
  </si>
  <si>
    <t>Libellé rupture 4</t>
  </si>
  <si>
    <t>Rupture et libellé 4</t>
  </si>
  <si>
    <t>Début d'exercice</t>
  </si>
  <si>
    <t>Fin d'exercice</t>
  </si>
  <si>
    <t>Job</t>
  </si>
  <si>
    <t>Utilisateur</t>
  </si>
  <si>
    <t>Date</t>
  </si>
  <si>
    <t>Somme de Montant débit</t>
  </si>
  <si>
    <t>Somme de Montant crédit</t>
  </si>
  <si>
    <t>Date :</t>
  </si>
  <si>
    <t>Utilisateur :</t>
  </si>
  <si>
    <t>Job :</t>
  </si>
  <si>
    <t>Date de fin d'exercice :</t>
  </si>
  <si>
    <t>Date de début d'exercice :</t>
  </si>
  <si>
    <t>Etablissement :</t>
  </si>
  <si>
    <t>Période de fin</t>
  </si>
  <si>
    <t>Période de début</t>
  </si>
  <si>
    <t>Période de début :</t>
  </si>
  <si>
    <t>Période de fin :</t>
  </si>
  <si>
    <t>Somme de Affichage Solde débit</t>
  </si>
  <si>
    <t>Somme de Affichage Solde crédit</t>
  </si>
  <si>
    <t>Somme de Montant débit antérieur</t>
  </si>
  <si>
    <t>Somme de Montant crédit antérieur</t>
  </si>
  <si>
    <t>0</t>
  </si>
  <si>
    <t>1</t>
  </si>
  <si>
    <t>10</t>
  </si>
  <si>
    <t>101</t>
  </si>
  <si>
    <t>IND</t>
  </si>
  <si>
    <t>Comptes de capitaux</t>
  </si>
  <si>
    <t>1 - Comptes de capitaux</t>
  </si>
  <si>
    <t>-</t>
  </si>
  <si>
    <t>Qualiac</t>
  </si>
  <si>
    <t>PR</t>
  </si>
  <si>
    <t>106</t>
  </si>
  <si>
    <t>120000</t>
  </si>
  <si>
    <t>12</t>
  </si>
  <si>
    <t>120</t>
  </si>
  <si>
    <t>129000</t>
  </si>
  <si>
    <t>129</t>
  </si>
  <si>
    <t>151100</t>
  </si>
  <si>
    <t>15</t>
  </si>
  <si>
    <t>151</t>
  </si>
  <si>
    <t>151200</t>
  </si>
  <si>
    <t>16</t>
  </si>
  <si>
    <t>168</t>
  </si>
  <si>
    <t>2</t>
  </si>
  <si>
    <t>20</t>
  </si>
  <si>
    <t>Immobilisations</t>
  </si>
  <si>
    <t>2 - Immobilisations</t>
  </si>
  <si>
    <t>205000</t>
  </si>
  <si>
    <t>205</t>
  </si>
  <si>
    <t>21</t>
  </si>
  <si>
    <t>218</t>
  </si>
  <si>
    <t>218100</t>
  </si>
  <si>
    <t>218200</t>
  </si>
  <si>
    <t>218400</t>
  </si>
  <si>
    <t>27</t>
  </si>
  <si>
    <t>28</t>
  </si>
  <si>
    <t>280</t>
  </si>
  <si>
    <t>281</t>
  </si>
  <si>
    <t>3</t>
  </si>
  <si>
    <t>Stocks et en-cours</t>
  </si>
  <si>
    <t>3 - Stocks et en-cours</t>
  </si>
  <si>
    <t>39</t>
  </si>
  <si>
    <t>401000</t>
  </si>
  <si>
    <t>4</t>
  </si>
  <si>
    <t>40</t>
  </si>
  <si>
    <t>401</t>
  </si>
  <si>
    <t>Comptes de tiers</t>
  </si>
  <si>
    <t>4 - Comptes de tiers</t>
  </si>
  <si>
    <t>408100</t>
  </si>
  <si>
    <t>408</t>
  </si>
  <si>
    <t>409</t>
  </si>
  <si>
    <t>41</t>
  </si>
  <si>
    <t>411</t>
  </si>
  <si>
    <t>416000</t>
  </si>
  <si>
    <t>416</t>
  </si>
  <si>
    <t>418100</t>
  </si>
  <si>
    <t>418</t>
  </si>
  <si>
    <t>419</t>
  </si>
  <si>
    <t>42</t>
  </si>
  <si>
    <t>421</t>
  </si>
  <si>
    <t>422</t>
  </si>
  <si>
    <t>428200</t>
  </si>
  <si>
    <t>428</t>
  </si>
  <si>
    <t>431000</t>
  </si>
  <si>
    <t>43</t>
  </si>
  <si>
    <t>431</t>
  </si>
  <si>
    <t>437</t>
  </si>
  <si>
    <t>437500</t>
  </si>
  <si>
    <t>44</t>
  </si>
  <si>
    <t>445510</t>
  </si>
  <si>
    <t>TVA a decaisser</t>
  </si>
  <si>
    <t>445510 - TVA a decaisser</t>
  </si>
  <si>
    <t>445</t>
  </si>
  <si>
    <t>445660</t>
  </si>
  <si>
    <t>445860</t>
  </si>
  <si>
    <t>45</t>
  </si>
  <si>
    <t>455</t>
  </si>
  <si>
    <t>462000</t>
  </si>
  <si>
    <t>46</t>
  </si>
  <si>
    <t>462</t>
  </si>
  <si>
    <t>467</t>
  </si>
  <si>
    <t>47</t>
  </si>
  <si>
    <t>48</t>
  </si>
  <si>
    <t>486000</t>
  </si>
  <si>
    <t>486</t>
  </si>
  <si>
    <t>487</t>
  </si>
  <si>
    <t>49</t>
  </si>
  <si>
    <t>491</t>
  </si>
  <si>
    <t>5</t>
  </si>
  <si>
    <t>50</t>
  </si>
  <si>
    <t>Comptes financiers</t>
  </si>
  <si>
    <t>5 - Comptes financiers</t>
  </si>
  <si>
    <t>51</t>
  </si>
  <si>
    <t>511</t>
  </si>
  <si>
    <t>512</t>
  </si>
  <si>
    <t>512100</t>
  </si>
  <si>
    <t>512200</t>
  </si>
  <si>
    <t>512400</t>
  </si>
  <si>
    <t>53</t>
  </si>
  <si>
    <t>6</t>
  </si>
  <si>
    <t>60</t>
  </si>
  <si>
    <t>Charges</t>
  </si>
  <si>
    <t>6 - Charges</t>
  </si>
  <si>
    <t>606</t>
  </si>
  <si>
    <t>606300</t>
  </si>
  <si>
    <t>641100</t>
  </si>
  <si>
    <t>64</t>
  </si>
  <si>
    <t>641</t>
  </si>
  <si>
    <t>658000</t>
  </si>
  <si>
    <t>65</t>
  </si>
  <si>
    <t>658</t>
  </si>
  <si>
    <t>7</t>
  </si>
  <si>
    <t>70</t>
  </si>
  <si>
    <t>Produits</t>
  </si>
  <si>
    <t>7 - Produits</t>
  </si>
  <si>
    <t>758000</t>
  </si>
  <si>
    <t>75</t>
  </si>
  <si>
    <t>758</t>
  </si>
  <si>
    <t>101000</t>
  </si>
  <si>
    <t>Capital Inference</t>
  </si>
  <si>
    <t>101000 - Capital Inference</t>
  </si>
  <si>
    <t>Sans</t>
  </si>
  <si>
    <t>PB</t>
  </si>
  <si>
    <t>Capital et réserves</t>
  </si>
  <si>
    <t>10 - Capital et réserves</t>
  </si>
  <si>
    <t>01/01/2014</t>
  </si>
  <si>
    <t>31/12/2014</t>
  </si>
  <si>
    <t>18/11/2015</t>
  </si>
  <si>
    <t>01/2014</t>
  </si>
  <si>
    <t>12/2014</t>
  </si>
  <si>
    <t>106100</t>
  </si>
  <si>
    <t>Reserve legale</t>
  </si>
  <si>
    <t>106100 - Reserve legale</t>
  </si>
  <si>
    <t>106880</t>
  </si>
  <si>
    <t>Autres reserves</t>
  </si>
  <si>
    <t>106880 - Autres reserves</t>
  </si>
  <si>
    <t>110000</t>
  </si>
  <si>
    <t>Report a nouv. cred.</t>
  </si>
  <si>
    <t>110000 - Report a nouv. cred.</t>
  </si>
  <si>
    <t>11</t>
  </si>
  <si>
    <t>110</t>
  </si>
  <si>
    <t>Report à nouveau</t>
  </si>
  <si>
    <t>11 - Report à nouveau</t>
  </si>
  <si>
    <t>Benefice exercice</t>
  </si>
  <si>
    <t>120000 - Benefice exercice</t>
  </si>
  <si>
    <t>Résultat net</t>
  </si>
  <si>
    <t>12 - Résultat net</t>
  </si>
  <si>
    <t>Perte de l' exercice</t>
  </si>
  <si>
    <t>129000 - Perte de l' exercice</t>
  </si>
  <si>
    <t>Prov. litiges</t>
  </si>
  <si>
    <t>151100 - Prov. litiges</t>
  </si>
  <si>
    <t>Prov.risques-charges</t>
  </si>
  <si>
    <t>15 - Prov.risques-charges</t>
  </si>
  <si>
    <t>Prov.garant. clients</t>
  </si>
  <si>
    <t>151200 - Prov.garant. clients</t>
  </si>
  <si>
    <t>158000</t>
  </si>
  <si>
    <t>Prov. pour charges</t>
  </si>
  <si>
    <t>158000 - Prov. pour charges</t>
  </si>
  <si>
    <t>158</t>
  </si>
  <si>
    <t>168101</t>
  </si>
  <si>
    <t>Ass.Prospection Cofa</t>
  </si>
  <si>
    <t>168101 - Ass.Prospection Cofa</t>
  </si>
  <si>
    <t>Emprunts et dettes</t>
  </si>
  <si>
    <t>16 - Emprunts et dettes</t>
  </si>
  <si>
    <t>Depot marq. QUALIAC</t>
  </si>
  <si>
    <t>205000 - Depot marq. QUALIAC</t>
  </si>
  <si>
    <t>Immob. incorporelles</t>
  </si>
  <si>
    <t>20 - Immob. incorporelles</t>
  </si>
  <si>
    <t>Immob agent.amenag.</t>
  </si>
  <si>
    <t>218100 - Immob agent.amenag.</t>
  </si>
  <si>
    <t>Immob. corporelles</t>
  </si>
  <si>
    <t>21 - Immob. corporelles</t>
  </si>
  <si>
    <t>Immob mat transport</t>
  </si>
  <si>
    <t>218200 - Immob mat transport</t>
  </si>
  <si>
    <t>218300</t>
  </si>
  <si>
    <t>Immob mat. informat.</t>
  </si>
  <si>
    <t>218300 - Immob mat. informat.</t>
  </si>
  <si>
    <t>Immo.mob.mat.bureau</t>
  </si>
  <si>
    <t>218400 - Immo.mob.mat.bureau</t>
  </si>
  <si>
    <t>275110</t>
  </si>
  <si>
    <t>Depot Garantie JEFF</t>
  </si>
  <si>
    <t>275110 - Depot Garantie JEFF</t>
  </si>
  <si>
    <t>275</t>
  </si>
  <si>
    <t>Autres immo. financ.</t>
  </si>
  <si>
    <t>27 - Autres immo. financ.</t>
  </si>
  <si>
    <t>275112</t>
  </si>
  <si>
    <t>Depot Garanti.SEBA15</t>
  </si>
  <si>
    <t>275112 - Depot Garanti.SEBA15</t>
  </si>
  <si>
    <t>275114</t>
  </si>
  <si>
    <t>Depot Garantie Poste</t>
  </si>
  <si>
    <t>275114 - Depot Garantie Poste</t>
  </si>
  <si>
    <t>275116</t>
  </si>
  <si>
    <t>Depot Garantie  PRES</t>
  </si>
  <si>
    <t>275116 - Depot Garantie  PRES</t>
  </si>
  <si>
    <t>275117</t>
  </si>
  <si>
    <t>Dépôt Garantie REGUS</t>
  </si>
  <si>
    <t>275117 - Dépôt Garantie REGUS</t>
  </si>
  <si>
    <t>275118</t>
  </si>
  <si>
    <t>Depot Garantie SAPN</t>
  </si>
  <si>
    <t>275118 - Depot Garantie SAPN</t>
  </si>
  <si>
    <t>280500</t>
  </si>
  <si>
    <t>Amort. Depot QUALIAC</t>
  </si>
  <si>
    <t>280500 - Amort. Depot QUALIAC</t>
  </si>
  <si>
    <t>Amort. des immo.</t>
  </si>
  <si>
    <t>28 - Amort. des immo.</t>
  </si>
  <si>
    <t>281810</t>
  </si>
  <si>
    <t>Amort. Ag. Amen. Div</t>
  </si>
  <si>
    <t>281810 - Amort. Ag. Amen. Div</t>
  </si>
  <si>
    <t>281820</t>
  </si>
  <si>
    <t>Amort. Mat. Transp.</t>
  </si>
  <si>
    <t>281820 - Amort. Mat. Transp.</t>
  </si>
  <si>
    <t>281830</t>
  </si>
  <si>
    <t>Amort. Mat. Infor.</t>
  </si>
  <si>
    <t>281830 - Amort. Mat. Infor.</t>
  </si>
  <si>
    <t>281840</t>
  </si>
  <si>
    <t>Amort. mob. bureau</t>
  </si>
  <si>
    <t>281840 - Amort. mob. bureau</t>
  </si>
  <si>
    <t>345100</t>
  </si>
  <si>
    <t>Etudes en Cours</t>
  </si>
  <si>
    <t>345100 - Etudes en Cours</t>
  </si>
  <si>
    <t>34</t>
  </si>
  <si>
    <t>345</t>
  </si>
  <si>
    <t>En-cours prod. serv.</t>
  </si>
  <si>
    <t>34 - En-cours prod. serv.</t>
  </si>
  <si>
    <t>371000</t>
  </si>
  <si>
    <t>Stock Marchandise</t>
  </si>
  <si>
    <t>371000 - Stock Marchandise</t>
  </si>
  <si>
    <t>37</t>
  </si>
  <si>
    <t>371</t>
  </si>
  <si>
    <t>Stocks marchandises</t>
  </si>
  <si>
    <t>37 - Stocks marchandises</t>
  </si>
  <si>
    <t>397100</t>
  </si>
  <si>
    <t>Depreciation Stock</t>
  </si>
  <si>
    <t>397100 - Depreciation Stock</t>
  </si>
  <si>
    <t>397</t>
  </si>
  <si>
    <t>Prov.dép.st.- en-c.</t>
  </si>
  <si>
    <t>39 - Prov.dép.st.- en-c.</t>
  </si>
  <si>
    <t>Fournisseurs</t>
  </si>
  <si>
    <t>401000 - Fournisseurs</t>
  </si>
  <si>
    <t>Fourniss.-rattachés</t>
  </si>
  <si>
    <t>40 - Fourniss.-rattachés</t>
  </si>
  <si>
    <t>Factures a recevoir</t>
  </si>
  <si>
    <t>408100 - Factures a recevoir</t>
  </si>
  <si>
    <t>409800</t>
  </si>
  <si>
    <t>Avoirs a recevoir</t>
  </si>
  <si>
    <t>409800 - Avoirs a recevoir</t>
  </si>
  <si>
    <t>411162</t>
  </si>
  <si>
    <t>Clts Serv. TVA exo.</t>
  </si>
  <si>
    <t>411162 - Clts Serv. TVA exo.</t>
  </si>
  <si>
    <t>Clients et rattachés</t>
  </si>
  <si>
    <t>41 - Clients et rattachés</t>
  </si>
  <si>
    <t>411166</t>
  </si>
  <si>
    <t>Clients Serv. 19.6 %</t>
  </si>
  <si>
    <t>411166 - Clients Serv. 19.6 %</t>
  </si>
  <si>
    <t>411170</t>
  </si>
  <si>
    <t>Clients Materiel</t>
  </si>
  <si>
    <t>411170 - Clients Materiel</t>
  </si>
  <si>
    <t>411760</t>
  </si>
  <si>
    <t>Clts Serv. Ret. Gar.</t>
  </si>
  <si>
    <t>411760 - Clts Serv. Ret. Gar.</t>
  </si>
  <si>
    <t>Clients Douteux</t>
  </si>
  <si>
    <t>416000 - Clients Douteux</t>
  </si>
  <si>
    <t>Clts Fact. a Etabl.</t>
  </si>
  <si>
    <t>418100 - Clts Fact. a Etabl.</t>
  </si>
  <si>
    <t>419800</t>
  </si>
  <si>
    <t>Clt avoir a etablir</t>
  </si>
  <si>
    <t>419800 - Clt avoir a etablir</t>
  </si>
  <si>
    <t>421101</t>
  </si>
  <si>
    <t>Remunerations salar.</t>
  </si>
  <si>
    <t>421101 - Remunerations salar.</t>
  </si>
  <si>
    <t>Personnels-rattachés</t>
  </si>
  <si>
    <t>42 - Personnels-rattachés</t>
  </si>
  <si>
    <t>421102</t>
  </si>
  <si>
    <t>Regul Commission</t>
  </si>
  <si>
    <t>421102 - Regul Commission</t>
  </si>
  <si>
    <t>422200</t>
  </si>
  <si>
    <t>Versement C.E.</t>
  </si>
  <si>
    <t>422200 - Versement C.E.</t>
  </si>
  <si>
    <t>425000</t>
  </si>
  <si>
    <t>Avances sur frais</t>
  </si>
  <si>
    <t>425000 - Avances sur frais</t>
  </si>
  <si>
    <t>425</t>
  </si>
  <si>
    <t>Prov. conges payes</t>
  </si>
  <si>
    <t>428200 - Prov. conges payes</t>
  </si>
  <si>
    <t>428400</t>
  </si>
  <si>
    <t>Interessem. a Payer</t>
  </si>
  <si>
    <t>428400 - Interessem. a Payer</t>
  </si>
  <si>
    <t>428410</t>
  </si>
  <si>
    <t>Participation</t>
  </si>
  <si>
    <t>428410 - Participation</t>
  </si>
  <si>
    <t>428600</t>
  </si>
  <si>
    <t>Person.chges a payer</t>
  </si>
  <si>
    <t>428600 - Person.chges a payer</t>
  </si>
  <si>
    <t>Sec. soc.Aurillac</t>
  </si>
  <si>
    <t>431000 - Sec. soc.Aurillac</t>
  </si>
  <si>
    <t>Sécu. sociale-autres</t>
  </si>
  <si>
    <t>43 - Sécu. sociale-autres</t>
  </si>
  <si>
    <t>431009</t>
  </si>
  <si>
    <t>Sec. Soc. Cham</t>
  </si>
  <si>
    <t>431009 - Sec. Soc. Cham</t>
  </si>
  <si>
    <t>437300</t>
  </si>
  <si>
    <t>CGIS Retraite</t>
  </si>
  <si>
    <t>437300 - CGIS Retraite</t>
  </si>
  <si>
    <t>437310</t>
  </si>
  <si>
    <t>CGIC Cadre</t>
  </si>
  <si>
    <t>437310 - CGIC Cadre</t>
  </si>
  <si>
    <t>437320</t>
  </si>
  <si>
    <t>A.G.R.R.</t>
  </si>
  <si>
    <t>437320 - A.G.R.R.</t>
  </si>
  <si>
    <t>437330</t>
  </si>
  <si>
    <t>MC 15</t>
  </si>
  <si>
    <t>437330 - MC 15</t>
  </si>
  <si>
    <t>437400</t>
  </si>
  <si>
    <t>ASSEDIC</t>
  </si>
  <si>
    <t>437400 - ASSEDIC</t>
  </si>
  <si>
    <t>Ticket Restaurant</t>
  </si>
  <si>
    <t>437500 - Ticket Restaurant</t>
  </si>
  <si>
    <t>438200</t>
  </si>
  <si>
    <t>Charg. / Cong. Payes</t>
  </si>
  <si>
    <t>438200 - Charg. / Cong. Payes</t>
  </si>
  <si>
    <t>438</t>
  </si>
  <si>
    <t>438600</t>
  </si>
  <si>
    <t>Autres Ch. Sociales</t>
  </si>
  <si>
    <t>438600 - Autres Ch. Sociales</t>
  </si>
  <si>
    <t>438620</t>
  </si>
  <si>
    <t>FONGECIF Vers 0,1%</t>
  </si>
  <si>
    <t>438620 - FONGECIF Vers 0,1%</t>
  </si>
  <si>
    <t>438630</t>
  </si>
  <si>
    <t>FAFIEC</t>
  </si>
  <si>
    <t>438630 - FAFIEC</t>
  </si>
  <si>
    <t>438640</t>
  </si>
  <si>
    <t>Effort construction</t>
  </si>
  <si>
    <t>438640 - Effort construction</t>
  </si>
  <si>
    <t>438650</t>
  </si>
  <si>
    <t>Taxe Apprentissage</t>
  </si>
  <si>
    <t>438650 - Taxe Apprentissage</t>
  </si>
  <si>
    <t>438660</t>
  </si>
  <si>
    <t>AGEFIPH</t>
  </si>
  <si>
    <t>438660 - AGEFIPH</t>
  </si>
  <si>
    <t>438670</t>
  </si>
  <si>
    <t>Organic</t>
  </si>
  <si>
    <t>438670 - Organic</t>
  </si>
  <si>
    <t>438680</t>
  </si>
  <si>
    <t>Medecine du Travail</t>
  </si>
  <si>
    <t>438680 - Medecine du Travail</t>
  </si>
  <si>
    <t>Etat et autres coll.</t>
  </si>
  <si>
    <t>44 - Etat et autres coll.</t>
  </si>
  <si>
    <t>TVA deduc. biens sev</t>
  </si>
  <si>
    <t>445660 - TVA deduc. biens sev</t>
  </si>
  <si>
    <t>445760</t>
  </si>
  <si>
    <t>TVA Enc.  Services</t>
  </si>
  <si>
    <t>445760 - TVA Enc.  Services</t>
  </si>
  <si>
    <t>445766</t>
  </si>
  <si>
    <t>445766 - TVA Enc.  Services</t>
  </si>
  <si>
    <t>TVA /fact.non parv.</t>
  </si>
  <si>
    <t>445860 - TVA /fact.non parv.</t>
  </si>
  <si>
    <t>445870</t>
  </si>
  <si>
    <t>TVA /fact. a etablir</t>
  </si>
  <si>
    <t>445870 - TVA /fact. a etablir</t>
  </si>
  <si>
    <t>448600</t>
  </si>
  <si>
    <t>ETAT chges a payer</t>
  </si>
  <si>
    <t>448600 - ETAT chges a payer</t>
  </si>
  <si>
    <t>448</t>
  </si>
  <si>
    <t>448620</t>
  </si>
  <si>
    <t>Taxe professionnelle</t>
  </si>
  <si>
    <t>448620 - Taxe professionnelle</t>
  </si>
  <si>
    <t>455000</t>
  </si>
  <si>
    <t>C/c associes</t>
  </si>
  <si>
    <t>455000 - C/c associes</t>
  </si>
  <si>
    <t>Groupe et associés</t>
  </si>
  <si>
    <t>45 - Groupe et associés</t>
  </si>
  <si>
    <t>455300</t>
  </si>
  <si>
    <t>455300 - C/c associes</t>
  </si>
  <si>
    <t>455400</t>
  </si>
  <si>
    <t>Acompte/Dividendes Q</t>
  </si>
  <si>
    <t>455400 - Acompte/Dividendes Q</t>
  </si>
  <si>
    <t>455500</t>
  </si>
  <si>
    <t>FIQ - Intég. fiscale</t>
  </si>
  <si>
    <t>455500 - FIQ - Intég. fiscale</t>
  </si>
  <si>
    <t>455600</t>
  </si>
  <si>
    <t>Créance ou dette</t>
  </si>
  <si>
    <t>455600 - Créance ou dette</t>
  </si>
  <si>
    <t>Creance Cess. Immob.</t>
  </si>
  <si>
    <t>462000 - Creance Cess. Immob.</t>
  </si>
  <si>
    <t>Débit.-crédit.divers</t>
  </si>
  <si>
    <t>46 - Débit.-crédit.divers</t>
  </si>
  <si>
    <t>467000</t>
  </si>
  <si>
    <t>Deb. Cred. Divers</t>
  </si>
  <si>
    <t>467000 - Deb. Cred. Divers</t>
  </si>
  <si>
    <t>476100</t>
  </si>
  <si>
    <t>Diff.Con.Act.dim.cr.</t>
  </si>
  <si>
    <t>476100 - Diff.Con.Act.dim.cr.</t>
  </si>
  <si>
    <t>476</t>
  </si>
  <si>
    <t>Comptes transitoires</t>
  </si>
  <si>
    <t>47 - Comptes transitoires</t>
  </si>
  <si>
    <t>477100</t>
  </si>
  <si>
    <t>Dif.Con.Pass.Aug.Cr.</t>
  </si>
  <si>
    <t>477100 - Dif.Con.Pass.Aug.Cr.</t>
  </si>
  <si>
    <t>477</t>
  </si>
  <si>
    <t>Charg.Const.d'Avanc.</t>
  </si>
  <si>
    <t>486000 - Charg.Const.d'Avanc.</t>
  </si>
  <si>
    <t>Comptes de régul.</t>
  </si>
  <si>
    <t>48 - Comptes de régul.</t>
  </si>
  <si>
    <t>487000</t>
  </si>
  <si>
    <t>Prod.Const.d'Avanc.</t>
  </si>
  <si>
    <t>487000 - Prod.Const.d'Avanc.</t>
  </si>
  <si>
    <t>491000</t>
  </si>
  <si>
    <t>prov.deprec.clients</t>
  </si>
  <si>
    <t>491000 - prov.deprec.clients</t>
  </si>
  <si>
    <t>Prov.déprec. tiers</t>
  </si>
  <si>
    <t>49 - Prov.déprec. tiers</t>
  </si>
  <si>
    <t>496000</t>
  </si>
  <si>
    <t>prov.deprec.cptes de</t>
  </si>
  <si>
    <t>496000 - prov.deprec.cptes de</t>
  </si>
  <si>
    <t>496</t>
  </si>
  <si>
    <t>508100</t>
  </si>
  <si>
    <t>Autres Valeurs Mob.</t>
  </si>
  <si>
    <t>508100 - Autres Valeurs Mob.</t>
  </si>
  <si>
    <t>508</t>
  </si>
  <si>
    <t>Val. mob. placement</t>
  </si>
  <si>
    <t>50 - Val. mob. placement</t>
  </si>
  <si>
    <t>511210</t>
  </si>
  <si>
    <t>Effets à encais. SG</t>
  </si>
  <si>
    <t>511210 - Effets à encais. SG</t>
  </si>
  <si>
    <t>Banques, établis.fi.</t>
  </si>
  <si>
    <t>51 - Banques, établis.fi.</t>
  </si>
  <si>
    <t>B.N.P.</t>
  </si>
  <si>
    <t>512100 - B.N.P.</t>
  </si>
  <si>
    <t>Societe Generale</t>
  </si>
  <si>
    <t>512200 - Societe Generale</t>
  </si>
  <si>
    <t>512220</t>
  </si>
  <si>
    <t>Ste Generale Devises</t>
  </si>
  <si>
    <t>512220 - Ste Generale Devises</t>
  </si>
  <si>
    <t>BCME</t>
  </si>
  <si>
    <t>512400 - BCME</t>
  </si>
  <si>
    <t>512500</t>
  </si>
  <si>
    <t>Crédit Agricole</t>
  </si>
  <si>
    <t>512500 - Crédit Agricole</t>
  </si>
  <si>
    <t>530000</t>
  </si>
  <si>
    <t>Caisse</t>
  </si>
  <si>
    <t>530000 - Caisse</t>
  </si>
  <si>
    <t>530</t>
  </si>
  <si>
    <t>53 - Caisse</t>
  </si>
  <si>
    <t>603701</t>
  </si>
  <si>
    <t>Variation stock lice</t>
  </si>
  <si>
    <t>603701 - Variation stock lice</t>
  </si>
  <si>
    <t>603</t>
  </si>
  <si>
    <t>Achats</t>
  </si>
  <si>
    <t>60 - Achats</t>
  </si>
  <si>
    <t>604000</t>
  </si>
  <si>
    <t>Achat Etud.&amp;SrvRvte</t>
  </si>
  <si>
    <t>604000 - Achat Etud.&amp;SrvRvte</t>
  </si>
  <si>
    <t>604</t>
  </si>
  <si>
    <t>604011</t>
  </si>
  <si>
    <t>Dépl sous traités</t>
  </si>
  <si>
    <t>604011 - Dépl sous traités</t>
  </si>
  <si>
    <t>604100</t>
  </si>
  <si>
    <t>Achat mt revente</t>
  </si>
  <si>
    <t>604100 - Achat mt revente</t>
  </si>
  <si>
    <t>604301</t>
  </si>
  <si>
    <t>Maint sous traitées</t>
  </si>
  <si>
    <t>604301 - Maint sous traitées</t>
  </si>
  <si>
    <t>604501</t>
  </si>
  <si>
    <t>Licences sous-traité</t>
  </si>
  <si>
    <t>604501 - Licences sous-traité</t>
  </si>
  <si>
    <t>606120</t>
  </si>
  <si>
    <t>Electricite</t>
  </si>
  <si>
    <t>606120 - Electricite</t>
  </si>
  <si>
    <t>606130</t>
  </si>
  <si>
    <t>GAZ</t>
  </si>
  <si>
    <t>606130 - GAZ</t>
  </si>
  <si>
    <t>Outil.pet.mater.log.</t>
  </si>
  <si>
    <t>606300 - Outil.pet.mater.log.</t>
  </si>
  <si>
    <t>606400</t>
  </si>
  <si>
    <t>Fournitur.administrt</t>
  </si>
  <si>
    <t>606400 - Fournitur.administrt</t>
  </si>
  <si>
    <t>606600</t>
  </si>
  <si>
    <t>Carburant</t>
  </si>
  <si>
    <t>606600 - Carburant</t>
  </si>
  <si>
    <t>607000</t>
  </si>
  <si>
    <t>Achat materiel rvte</t>
  </si>
  <si>
    <t>607000 - Achat materiel rvte</t>
  </si>
  <si>
    <t>607</t>
  </si>
  <si>
    <t>607070</t>
  </si>
  <si>
    <t>Achat mat.rvte stock</t>
  </si>
  <si>
    <t>607070 - Achat mat.rvte stock</t>
  </si>
  <si>
    <t>607100</t>
  </si>
  <si>
    <t>Achat licences rvte</t>
  </si>
  <si>
    <t>607100 - Achat licences rvte</t>
  </si>
  <si>
    <t>607200</t>
  </si>
  <si>
    <t>Frais acces. /achats</t>
  </si>
  <si>
    <t>607200 - Frais acces. /achats</t>
  </si>
  <si>
    <t>608000</t>
  </si>
  <si>
    <t>608000 - Frais acces. /achats</t>
  </si>
  <si>
    <t>608</t>
  </si>
  <si>
    <t>611100</t>
  </si>
  <si>
    <t>Frais de Surveil.</t>
  </si>
  <si>
    <t>611100 - Frais de Surveil.</t>
  </si>
  <si>
    <t>61</t>
  </si>
  <si>
    <t>611</t>
  </si>
  <si>
    <t>Services extérieurs</t>
  </si>
  <si>
    <t>61 - Services extérieurs</t>
  </si>
  <si>
    <t>613100</t>
  </si>
  <si>
    <t>Location voit foncti</t>
  </si>
  <si>
    <t>613100 - Location voit foncti</t>
  </si>
  <si>
    <t>613</t>
  </si>
  <si>
    <t>613200</t>
  </si>
  <si>
    <t>Location bureaux</t>
  </si>
  <si>
    <t>613200 - Location bureaux</t>
  </si>
  <si>
    <t>613500</t>
  </si>
  <si>
    <t>Location materiel</t>
  </si>
  <si>
    <t>613500 - Location materiel</t>
  </si>
  <si>
    <t>614000</t>
  </si>
  <si>
    <t>Charges loc+co-prop.</t>
  </si>
  <si>
    <t>614000 - Charges loc+co-prop.</t>
  </si>
  <si>
    <t>614</t>
  </si>
  <si>
    <t>615200</t>
  </si>
  <si>
    <t>Locx entret.reparat.</t>
  </si>
  <si>
    <t>615200 - Locx entret.reparat.</t>
  </si>
  <si>
    <t>615</t>
  </si>
  <si>
    <t>615510</t>
  </si>
  <si>
    <t>Entret.Repar.Auto</t>
  </si>
  <si>
    <t>615510 - Entret.Repar.Auto</t>
  </si>
  <si>
    <t>615520</t>
  </si>
  <si>
    <t>Entret.Repar.Divers</t>
  </si>
  <si>
    <t>615520 - Entret.Repar.Divers</t>
  </si>
  <si>
    <t>615660</t>
  </si>
  <si>
    <t>Maintenance logiciel</t>
  </si>
  <si>
    <t>615660 - Maintenance logiciel</t>
  </si>
  <si>
    <t>615670</t>
  </si>
  <si>
    <t>Maintenance materiel</t>
  </si>
  <si>
    <t>615670 - Maintenance materiel</t>
  </si>
  <si>
    <t>616100</t>
  </si>
  <si>
    <t>Assurances diverses</t>
  </si>
  <si>
    <t>616100 - Assurances diverses</t>
  </si>
  <si>
    <t>616</t>
  </si>
  <si>
    <t>616300</t>
  </si>
  <si>
    <t>Assurances autos</t>
  </si>
  <si>
    <t>616300 - Assurances autos</t>
  </si>
  <si>
    <t>617000</t>
  </si>
  <si>
    <t>Etud&amp;Recherc.Qualiac</t>
  </si>
  <si>
    <t>617000 - Etud&amp;Recherc.Qualiac</t>
  </si>
  <si>
    <t>617</t>
  </si>
  <si>
    <t>617030</t>
  </si>
  <si>
    <t>Etudes Marketing</t>
  </si>
  <si>
    <t>617030 - Etudes Marketing</t>
  </si>
  <si>
    <t>617040</t>
  </si>
  <si>
    <t>Marketing direct</t>
  </si>
  <si>
    <t>617040 - Marketing direct</t>
  </si>
  <si>
    <t>617050</t>
  </si>
  <si>
    <t>Frais div presse</t>
  </si>
  <si>
    <t>617050 - Frais div presse</t>
  </si>
  <si>
    <t>618100</t>
  </si>
  <si>
    <t>Documentation gener.</t>
  </si>
  <si>
    <t>618100 - Documentation gener.</t>
  </si>
  <si>
    <t>618</t>
  </si>
  <si>
    <t>618520</t>
  </si>
  <si>
    <t>Formation profession</t>
  </si>
  <si>
    <t>618520 - Formation profession</t>
  </si>
  <si>
    <t>618530</t>
  </si>
  <si>
    <t>Frais appel fond Age</t>
  </si>
  <si>
    <t>618530 - Frais appel fond Age</t>
  </si>
  <si>
    <t>622200</t>
  </si>
  <si>
    <t>Commission &amp; Court.</t>
  </si>
  <si>
    <t>622200 - Commission &amp; Court.</t>
  </si>
  <si>
    <t>62</t>
  </si>
  <si>
    <t>622</t>
  </si>
  <si>
    <t>Autres services ext.</t>
  </si>
  <si>
    <t>62 - Autres services ext.</t>
  </si>
  <si>
    <t>622600</t>
  </si>
  <si>
    <t>Honoraires administ.</t>
  </si>
  <si>
    <t>622600 - Honoraires administ.</t>
  </si>
  <si>
    <t>622630</t>
  </si>
  <si>
    <t>Hon Comm et market</t>
  </si>
  <si>
    <t>622630 - Hon Comm et market</t>
  </si>
  <si>
    <t>622700</t>
  </si>
  <si>
    <t>Fr. Actes &amp; Conten.</t>
  </si>
  <si>
    <t>622700 - Fr. Actes &amp; Conten.</t>
  </si>
  <si>
    <t>622800</t>
  </si>
  <si>
    <t>Rdev. Adm.</t>
  </si>
  <si>
    <t>622800 - Rdev. Adm.</t>
  </si>
  <si>
    <t>623000</t>
  </si>
  <si>
    <t>Pub, publicat&amp;Relati</t>
  </si>
  <si>
    <t>623000 - Pub, publicat&amp;Relati</t>
  </si>
  <si>
    <t>623</t>
  </si>
  <si>
    <t>623100</t>
  </si>
  <si>
    <t>Insertions publicit.</t>
  </si>
  <si>
    <t>623100 - Insertions publicit.</t>
  </si>
  <si>
    <t>623120</t>
  </si>
  <si>
    <t>Annonces emb.&amp;légale</t>
  </si>
  <si>
    <t>623120 - Annonces emb.&amp;légale</t>
  </si>
  <si>
    <t>623300</t>
  </si>
  <si>
    <t>Foires &amp; expos Salon</t>
  </si>
  <si>
    <t>623300 - Foires &amp; expos Salon</t>
  </si>
  <si>
    <t>623350</t>
  </si>
  <si>
    <t>Foires &amp; expos Sém</t>
  </si>
  <si>
    <t>623350 - Foires &amp; expos Sém</t>
  </si>
  <si>
    <t>623400</t>
  </si>
  <si>
    <t>Cadeaux divers</t>
  </si>
  <si>
    <t>623400 - Cadeaux divers</t>
  </si>
  <si>
    <t>623600</t>
  </si>
  <si>
    <t>Catalogue &amp; Imprimés</t>
  </si>
  <si>
    <t>623600 - Catalogue &amp; Imprimés</t>
  </si>
  <si>
    <t>624200</t>
  </si>
  <si>
    <t>Fret et Transport</t>
  </si>
  <si>
    <t>624200 - Fret et Transport</t>
  </si>
  <si>
    <t>624</t>
  </si>
  <si>
    <t>624300</t>
  </si>
  <si>
    <t>Frais de déménagemen</t>
  </si>
  <si>
    <t>624300 - Frais de déménagemen</t>
  </si>
  <si>
    <t>624700</t>
  </si>
  <si>
    <t>Transp.Coll.Personne</t>
  </si>
  <si>
    <t>624700 - Transp.Coll.Personne</t>
  </si>
  <si>
    <t>625100</t>
  </si>
  <si>
    <t>Voy &amp; depl. GENERAL</t>
  </si>
  <si>
    <t>625100 - Voy &amp; depl. GENERAL</t>
  </si>
  <si>
    <t>625</t>
  </si>
  <si>
    <t>625200</t>
  </si>
  <si>
    <t>Frais de dép./Hono.</t>
  </si>
  <si>
    <t>625200 - Frais de dép./Hono.</t>
  </si>
  <si>
    <t>625230</t>
  </si>
  <si>
    <t>Voy &amp; depl. VENDUS</t>
  </si>
  <si>
    <t>625230 - Voy &amp; depl. VENDUS</t>
  </si>
  <si>
    <t>625300</t>
  </si>
  <si>
    <t>Presta Service/FrDép</t>
  </si>
  <si>
    <t>625300 - Presta Service/FrDép</t>
  </si>
  <si>
    <t>625601</t>
  </si>
  <si>
    <t>MISSIONS INTERNES</t>
  </si>
  <si>
    <t>625601 - MISSIONS INTERNES</t>
  </si>
  <si>
    <t>625700</t>
  </si>
  <si>
    <t>MISSIONS RECEPTIONS</t>
  </si>
  <si>
    <t>625700 - MISSIONS RECEPTIONS</t>
  </si>
  <si>
    <t>626000</t>
  </si>
  <si>
    <t>PTT affranchissement</t>
  </si>
  <si>
    <t>626000 - PTT affranchissement</t>
  </si>
  <si>
    <t>626</t>
  </si>
  <si>
    <t>626100</t>
  </si>
  <si>
    <t>Telephone Fax Telex</t>
  </si>
  <si>
    <t>626100 - Telephone Fax Telex</t>
  </si>
  <si>
    <t>627000</t>
  </si>
  <si>
    <t>Frais Serv. Bancair.</t>
  </si>
  <si>
    <t>627000 - Frais Serv. Bancair.</t>
  </si>
  <si>
    <t>627</t>
  </si>
  <si>
    <t>628000</t>
  </si>
  <si>
    <t>Autres serv. ext. dv</t>
  </si>
  <si>
    <t>628000 - Autres serv. ext. dv</t>
  </si>
  <si>
    <t>628</t>
  </si>
  <si>
    <t>628100</t>
  </si>
  <si>
    <t>Cotisat. dons pourb.</t>
  </si>
  <si>
    <t>628100 - Cotisat. dons pourb.</t>
  </si>
  <si>
    <t>633300</t>
  </si>
  <si>
    <t>Form.Continue Orga.</t>
  </si>
  <si>
    <t>633300 - Form.Continue Orga.</t>
  </si>
  <si>
    <t>63</t>
  </si>
  <si>
    <t>633</t>
  </si>
  <si>
    <t>Impôts, taxes - ass.</t>
  </si>
  <si>
    <t>63 - Impôts, taxes - ass.</t>
  </si>
  <si>
    <t>633400</t>
  </si>
  <si>
    <t>Eff.Construct.Organ.</t>
  </si>
  <si>
    <t>633400 - Eff.Construct.Organ.</t>
  </si>
  <si>
    <t>633500</t>
  </si>
  <si>
    <t>633500 - Taxe Apprentissage</t>
  </si>
  <si>
    <t>635110</t>
  </si>
  <si>
    <t>635110 - Taxe professionnelle</t>
  </si>
  <si>
    <t>635</t>
  </si>
  <si>
    <t>635140</t>
  </si>
  <si>
    <t>Taxe différencielle/</t>
  </si>
  <si>
    <t>635140 - Taxe différencielle/</t>
  </si>
  <si>
    <t>635400</t>
  </si>
  <si>
    <t>Droits enregist+timb</t>
  </si>
  <si>
    <t>635400 - Droits enregist+timb</t>
  </si>
  <si>
    <t>635514</t>
  </si>
  <si>
    <t>Taxe sur les véhicul</t>
  </si>
  <si>
    <t>635514 - Taxe sur les véhicul</t>
  </si>
  <si>
    <t>637100</t>
  </si>
  <si>
    <t>ORGANIC</t>
  </si>
  <si>
    <t>637100 - ORGANIC</t>
  </si>
  <si>
    <t>637</t>
  </si>
  <si>
    <t>637800</t>
  </si>
  <si>
    <t>637800 - AGEFIPH</t>
  </si>
  <si>
    <t>Salaires</t>
  </si>
  <si>
    <t>641100 - Salaires</t>
  </si>
  <si>
    <t>Charges de personnel</t>
  </si>
  <si>
    <t>64 - Charges de personnel</t>
  </si>
  <si>
    <t>641101</t>
  </si>
  <si>
    <t>Commissions</t>
  </si>
  <si>
    <t>641101 - Commissions</t>
  </si>
  <si>
    <t>641102</t>
  </si>
  <si>
    <t>Primes variables</t>
  </si>
  <si>
    <t>641102 - Primes variables</t>
  </si>
  <si>
    <t>641200</t>
  </si>
  <si>
    <t>Conges payes</t>
  </si>
  <si>
    <t>641200 - Conges payes</t>
  </si>
  <si>
    <t>641400</t>
  </si>
  <si>
    <t>Indemnit. Licencie.</t>
  </si>
  <si>
    <t>641400 - Indemnit. Licencie.</t>
  </si>
  <si>
    <t>641500</t>
  </si>
  <si>
    <t>Indemnit. Transact.</t>
  </si>
  <si>
    <t>641500 - Indemnit. Transact.</t>
  </si>
  <si>
    <t>645100</t>
  </si>
  <si>
    <t>Cotisations URSSAF</t>
  </si>
  <si>
    <t>645100 - Cotisations URSSAF</t>
  </si>
  <si>
    <t>645</t>
  </si>
  <si>
    <t>645109</t>
  </si>
  <si>
    <t>Cotis. URSSAF Cham</t>
  </si>
  <si>
    <t>645109 - Cotis. URSSAF Cham</t>
  </si>
  <si>
    <t>645200</t>
  </si>
  <si>
    <t>Charg.Soc.Conges Pay</t>
  </si>
  <si>
    <t>645200 - Charg.Soc.Conges Pay</t>
  </si>
  <si>
    <t>645300</t>
  </si>
  <si>
    <t>Cotisations Mornay</t>
  </si>
  <si>
    <t>645300 - Cotisations Mornay</t>
  </si>
  <si>
    <t>645310</t>
  </si>
  <si>
    <t>Cotisations CGIC</t>
  </si>
  <si>
    <t>645310 - Cotisations CGIC</t>
  </si>
  <si>
    <t>645320</t>
  </si>
  <si>
    <t>Cotisations AGRR</t>
  </si>
  <si>
    <t>645320 - Cotisations AGRR</t>
  </si>
  <si>
    <t>645330</t>
  </si>
  <si>
    <t>Cotisations MC 15</t>
  </si>
  <si>
    <t>645330 - Cotisations MC 15</t>
  </si>
  <si>
    <t>645400</t>
  </si>
  <si>
    <t>Cotisations ASSEDIC</t>
  </si>
  <si>
    <t>645400 - Cotisations ASSEDIC</t>
  </si>
  <si>
    <t>645800</t>
  </si>
  <si>
    <t>Cot.autres org. soc.</t>
  </si>
  <si>
    <t>645800 - Cot.autres org. soc.</t>
  </si>
  <si>
    <t>647200</t>
  </si>
  <si>
    <t>647200 - Versement C.E.</t>
  </si>
  <si>
    <t>647</t>
  </si>
  <si>
    <t>647400</t>
  </si>
  <si>
    <t>Versement Oeuvres CE</t>
  </si>
  <si>
    <t>647400 - Versement Oeuvres CE</t>
  </si>
  <si>
    <t>647500</t>
  </si>
  <si>
    <t>647500 - Medecine du Travail</t>
  </si>
  <si>
    <t>647600</t>
  </si>
  <si>
    <t>Indemnités transport</t>
  </si>
  <si>
    <t>647600 - Indemnités transport</t>
  </si>
  <si>
    <t>647700</t>
  </si>
  <si>
    <t>TR Salarié</t>
  </si>
  <si>
    <t>647700 - TR Salarié</t>
  </si>
  <si>
    <t>648000</t>
  </si>
  <si>
    <t>Autres chges person.</t>
  </si>
  <si>
    <t>648000 - Autres chges person.</t>
  </si>
  <si>
    <t>648</t>
  </si>
  <si>
    <t>Charges gestion</t>
  </si>
  <si>
    <t>658000 - Charges gestion</t>
  </si>
  <si>
    <t>Autres ch. de gest.</t>
  </si>
  <si>
    <t>65 - Autres ch. de gest.</t>
  </si>
  <si>
    <t>658100</t>
  </si>
  <si>
    <t>658100 - Charges gestion</t>
  </si>
  <si>
    <t>666000</t>
  </si>
  <si>
    <t>Pertes de Change</t>
  </si>
  <si>
    <t>666000 - Pertes de Change</t>
  </si>
  <si>
    <t>66</t>
  </si>
  <si>
    <t>666</t>
  </si>
  <si>
    <t>Charges financières</t>
  </si>
  <si>
    <t>66 - Charges financières</t>
  </si>
  <si>
    <t>668800</t>
  </si>
  <si>
    <t>Autres charges finan</t>
  </si>
  <si>
    <t>668800 - Autres charges finan</t>
  </si>
  <si>
    <t>668</t>
  </si>
  <si>
    <t>671200</t>
  </si>
  <si>
    <t>Contraventions</t>
  </si>
  <si>
    <t>671200 - Contraventions</t>
  </si>
  <si>
    <t>67</t>
  </si>
  <si>
    <t>671</t>
  </si>
  <si>
    <t>Charges except.</t>
  </si>
  <si>
    <t>67 - Charges except.</t>
  </si>
  <si>
    <t>671800</t>
  </si>
  <si>
    <t>Autr.Charg.Excep.Ges</t>
  </si>
  <si>
    <t>671800 - Autr.Charg.Excep.Ges</t>
  </si>
  <si>
    <t>675100</t>
  </si>
  <si>
    <t>Val.Cpt.Immo Incorp.</t>
  </si>
  <si>
    <t>675100 - Val.Cpt.Immo Incorp.</t>
  </si>
  <si>
    <t>675</t>
  </si>
  <si>
    <t>681121</t>
  </si>
  <si>
    <t>Dot.Amort.Ag.Am.Div.</t>
  </si>
  <si>
    <t>681121 - Dot.Amort.Ag.Am.Div.</t>
  </si>
  <si>
    <t>68</t>
  </si>
  <si>
    <t>681</t>
  </si>
  <si>
    <t>Dot.aux amort.-prov.</t>
  </si>
  <si>
    <t>68 - Dot.aux amort.-prov.</t>
  </si>
  <si>
    <t>681123</t>
  </si>
  <si>
    <t>Dot.Amort.Mat.Infor.</t>
  </si>
  <si>
    <t>681123 - Dot.Amort.Mat.Infor.</t>
  </si>
  <si>
    <t>681124</t>
  </si>
  <si>
    <t>Dot.Amort.Mat.Bureau</t>
  </si>
  <si>
    <t>681124 - Dot.Amort.Mat.Bureau</t>
  </si>
  <si>
    <t>681500</t>
  </si>
  <si>
    <t>Dot.Prov.Risq.Ch.Exp</t>
  </si>
  <si>
    <t>681500 - Dot.Prov.Risq.Ch.Exp</t>
  </si>
  <si>
    <t>681730</t>
  </si>
  <si>
    <t>Dot. Prov. Depr. St.</t>
  </si>
  <si>
    <t>681730 - Dot. Prov. Depr. St.</t>
  </si>
  <si>
    <t>691000</t>
  </si>
  <si>
    <t>691000 - Participation</t>
  </si>
  <si>
    <t>69</t>
  </si>
  <si>
    <t>691</t>
  </si>
  <si>
    <t>Part.sal-imp bénéfic</t>
  </si>
  <si>
    <t>69 - Part.sal-imp bénéfic</t>
  </si>
  <si>
    <t>695000</t>
  </si>
  <si>
    <t>Impot sur Benefices</t>
  </si>
  <si>
    <t>695000 - Impot sur Benefices</t>
  </si>
  <si>
    <t>695</t>
  </si>
  <si>
    <t>706000</t>
  </si>
  <si>
    <t>Ventes prest. S.S.</t>
  </si>
  <si>
    <t>706000 - Ventes prest. S.S.</t>
  </si>
  <si>
    <t>706</t>
  </si>
  <si>
    <t>Ventes Prod.,Serv.</t>
  </si>
  <si>
    <t>70 - Ventes Prod.,Serv.</t>
  </si>
  <si>
    <t>706001</t>
  </si>
  <si>
    <t>Prest.serv.sous trai</t>
  </si>
  <si>
    <t>706001 - Prest.serv.sous trai</t>
  </si>
  <si>
    <t>706011</t>
  </si>
  <si>
    <t>Dplts sous-traités</t>
  </si>
  <si>
    <t>706011 - Dplts sous-traités</t>
  </si>
  <si>
    <t>706080</t>
  </si>
  <si>
    <t>Refact.Depl.France</t>
  </si>
  <si>
    <t>706080 - Refact.Depl.France</t>
  </si>
  <si>
    <t>706200</t>
  </si>
  <si>
    <t>Ventes prest. H.S.</t>
  </si>
  <si>
    <t>706200 - Ventes prest. H.S.</t>
  </si>
  <si>
    <t>706210</t>
  </si>
  <si>
    <t>Ventes Consult HS Fr</t>
  </si>
  <si>
    <t>706210 - Ventes Consult HS Fr</t>
  </si>
  <si>
    <t>706220</t>
  </si>
  <si>
    <t>Ventes form. M.E.</t>
  </si>
  <si>
    <t>706220 - Ventes form. M.E.</t>
  </si>
  <si>
    <t>706300</t>
  </si>
  <si>
    <t>Ventes Maintenance</t>
  </si>
  <si>
    <t>706300 - Ventes Maintenance</t>
  </si>
  <si>
    <t>706301</t>
  </si>
  <si>
    <t>Maint sous-traitées</t>
  </si>
  <si>
    <t>706301 - Maint sous-traitées</t>
  </si>
  <si>
    <t>706330</t>
  </si>
  <si>
    <t>Vte Gérance d'exploi</t>
  </si>
  <si>
    <t>706330 - Vte Gérance d'exploi</t>
  </si>
  <si>
    <t>706370</t>
  </si>
  <si>
    <t>Vte Maint.Achat Rev.</t>
  </si>
  <si>
    <t>706370 - Vte Maint.Achat Rev.</t>
  </si>
  <si>
    <t>706500</t>
  </si>
  <si>
    <t>Ventes Progiciels</t>
  </si>
  <si>
    <t>706500 - Ventes Progiciels</t>
  </si>
  <si>
    <t>706501</t>
  </si>
  <si>
    <t>Licence sous-traités</t>
  </si>
  <si>
    <t>706501 - Licence sous-traités</t>
  </si>
  <si>
    <t>706902</t>
  </si>
  <si>
    <t>Ventes Serv.Exo SS</t>
  </si>
  <si>
    <t>706902 - Ventes Serv.Exo SS</t>
  </si>
  <si>
    <t>706921</t>
  </si>
  <si>
    <t>Ventes ServExo hs CR</t>
  </si>
  <si>
    <t>706921 - Ventes ServExo hs CR</t>
  </si>
  <si>
    <t>706922</t>
  </si>
  <si>
    <t>Ventes Serv.Exo hs</t>
  </si>
  <si>
    <t>706922 - Ventes Serv.Exo hs</t>
  </si>
  <si>
    <t>706932</t>
  </si>
  <si>
    <t>Export mt Exo</t>
  </si>
  <si>
    <t>706932 - Export mt Exo</t>
  </si>
  <si>
    <t>706937</t>
  </si>
  <si>
    <t>Vte mt.A/R exo</t>
  </si>
  <si>
    <t>706937 - Vte mt.A/R exo</t>
  </si>
  <si>
    <t>706938</t>
  </si>
  <si>
    <t>Vte mt.A/R 3%</t>
  </si>
  <si>
    <t>706938 - Vte mt.A/R 3%</t>
  </si>
  <si>
    <t>706939</t>
  </si>
  <si>
    <t>Vte mt.A/R 9.5%</t>
  </si>
  <si>
    <t>706939 - Vte mt.A/R 9.5%</t>
  </si>
  <si>
    <t>706952</t>
  </si>
  <si>
    <t>Export Produits Exo</t>
  </si>
  <si>
    <t>706952 - Export Produits Exo</t>
  </si>
  <si>
    <t>706982</t>
  </si>
  <si>
    <t>Refact. Depl. Exo.</t>
  </si>
  <si>
    <t>706982 - Refact. Depl. Exo.</t>
  </si>
  <si>
    <t>707000</t>
  </si>
  <si>
    <t>Ventes materiel</t>
  </si>
  <si>
    <t>707000 - Ventes materiel</t>
  </si>
  <si>
    <t>707</t>
  </si>
  <si>
    <t>707100</t>
  </si>
  <si>
    <t>Revente licences</t>
  </si>
  <si>
    <t>707100 - Revente licences</t>
  </si>
  <si>
    <t>707912</t>
  </si>
  <si>
    <t>Export licence Exo</t>
  </si>
  <si>
    <t>707912 - Export licence Exo</t>
  </si>
  <si>
    <t>708200</t>
  </si>
  <si>
    <t>Comm. Courtag. recus</t>
  </si>
  <si>
    <t>708200 - Comm. Courtag. recus</t>
  </si>
  <si>
    <t>708</t>
  </si>
  <si>
    <t>713410</t>
  </si>
  <si>
    <t>Variat etud en cours</t>
  </si>
  <si>
    <t>713410 - Variat etud en cours</t>
  </si>
  <si>
    <t>71</t>
  </si>
  <si>
    <t>713</t>
  </si>
  <si>
    <t>Prod. stockée</t>
  </si>
  <si>
    <t>71 - Prod. stockée</t>
  </si>
  <si>
    <t>740000</t>
  </si>
  <si>
    <t>Subvent. d'Exploit.</t>
  </si>
  <si>
    <t>740000 - Subvent. d'Exploit.</t>
  </si>
  <si>
    <t>74</t>
  </si>
  <si>
    <t>740</t>
  </si>
  <si>
    <t>Subv. d'exploitation</t>
  </si>
  <si>
    <t>74 - Subv. d'exploitation</t>
  </si>
  <si>
    <t>Autres Produits</t>
  </si>
  <si>
    <t>758000 - Autres Produits</t>
  </si>
  <si>
    <t>Autres prod.de gest.</t>
  </si>
  <si>
    <t>75 - Autres prod.de gest.</t>
  </si>
  <si>
    <t>766000</t>
  </si>
  <si>
    <t>Gains de Change</t>
  </si>
  <si>
    <t>766000 - Gains de Change</t>
  </si>
  <si>
    <t>76</t>
  </si>
  <si>
    <t>766</t>
  </si>
  <si>
    <t>Produits financiers</t>
  </si>
  <si>
    <t>76 - Produits financiers</t>
  </si>
  <si>
    <t>767000</t>
  </si>
  <si>
    <t>OPCVM Cession Sicav</t>
  </si>
  <si>
    <t>767000 - OPCVM Cession Sicav</t>
  </si>
  <si>
    <t>767</t>
  </si>
  <si>
    <t>768800</t>
  </si>
  <si>
    <t>Autres Produits Fina</t>
  </si>
  <si>
    <t>768800 - Autres Produits Fina</t>
  </si>
  <si>
    <t>768</t>
  </si>
  <si>
    <t>771800</t>
  </si>
  <si>
    <t>Aut.Prod.Ex/Prod.Ges</t>
  </si>
  <si>
    <t>771800 - Aut.Prod.Ex/Prod.Ges</t>
  </si>
  <si>
    <t>77</t>
  </si>
  <si>
    <t>771</t>
  </si>
  <si>
    <t>Prod. exceptionnels</t>
  </si>
  <si>
    <t>77 - Prod. exceptionnels</t>
  </si>
  <si>
    <t>781500</t>
  </si>
  <si>
    <t>Rep Prov Risq Ch Exp</t>
  </si>
  <si>
    <t>781500 - Rep Prov Risq Ch Exp</t>
  </si>
  <si>
    <t>78</t>
  </si>
  <si>
    <t>781</t>
  </si>
  <si>
    <t>Rep.sur amort.-prov.</t>
  </si>
  <si>
    <t>78 - Rep.sur amort.-prov.</t>
  </si>
  <si>
    <t>791200</t>
  </si>
  <si>
    <t>Contrats Qualificat.</t>
  </si>
  <si>
    <t>791200 - Contrats Qualificat.</t>
  </si>
  <si>
    <t>79</t>
  </si>
  <si>
    <t>791</t>
  </si>
  <si>
    <t>Transfert de charges</t>
  </si>
  <si>
    <t>79 - Transfert de charges</t>
  </si>
  <si>
    <t>791233</t>
  </si>
  <si>
    <t>form.pris.char.FAFIE</t>
  </si>
  <si>
    <t>791233 - form.pris.char.FAFIE</t>
  </si>
  <si>
    <t>791260</t>
  </si>
  <si>
    <t>Avantages en nature</t>
  </si>
  <si>
    <t>791260 - Avantages en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</si>
</sst>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0" fillId="0" borderId="0" xfId="0" pivotButton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left" indent="1"/>
    </xf>
    <xf numFmtId="0" fontId="0" fillId="0" borderId="4" xfId="0" applyBorder="1" applyAlignment="1">
      <alignment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10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4" fontId="0" fillId="0" borderId="6" xfId="0" applyNumberFormat="1" applyBorder="1" applyAlignment="1">
      <alignment horizontal="right" indent="1"/>
    </xf>
    <xf numFmtId="4" fontId="0" fillId="0" borderId="11" xfId="0" applyNumberFormat="1" applyBorder="1" applyAlignment="1">
      <alignment horizontal="right" indent="1"/>
    </xf>
    <xf numFmtId="4" fontId="0" fillId="0" borderId="0" xfId="0" applyNumberFormat="1" applyBorder="1" applyAlignment="1">
      <alignment horizontal="right" indent="1"/>
    </xf>
    <xf numFmtId="4" fontId="0" fillId="0" borderId="7" xfId="0" applyNumberFormat="1" applyBorder="1" applyAlignment="1">
      <alignment horizontal="right" indent="1"/>
    </xf>
    <xf numFmtId="4" fontId="0" fillId="0" borderId="12" xfId="0" applyNumberFormat="1" applyBorder="1" applyAlignment="1">
      <alignment horizontal="right" indent="1"/>
    </xf>
    <xf numFmtId="4" fontId="0" fillId="0" borderId="8" xfId="0" applyNumberFormat="1" applyBorder="1" applyAlignment="1">
      <alignment horizontal="right" indent="1"/>
    </xf>
    <xf numFmtId="4" fontId="0" fillId="0" borderId="9" xfId="0" applyNumberFormat="1" applyBorder="1" applyAlignment="1">
      <alignment horizontal="right" indent="1"/>
    </xf>
    <xf numFmtId="0" fontId="0" fillId="0" borderId="0" xfId="0" quotePrefix="1"/>
    <xf numFmtId="17" fontId="0" fillId="0" borderId="0" xfId="0" quotePrefix="1" applyNumberFormat="1"/>
  </cellXfs>
  <cellStyles count="1">
    <cellStyle name="Normal" xfId="0" builtinId="0"/>
  </cellStyles>
  <dxfs count="36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indent="1" readingOrder="0"/>
    </dxf>
    <dxf>
      <alignment indent="1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indent="1" readingOrder="0"/>
    </dxf>
    <dxf>
      <alignment indent="1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indent="1" readingOrder="0"/>
    </dxf>
    <dxf>
      <alignment horizontal="right" inden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theme="4" tint="0.79995117038483843"/>
        </left>
        <right style="thin">
          <color theme="4" tint="0.79995117038483843"/>
        </right>
        <top style="thin">
          <color theme="4" tint="0.79998168889431442"/>
        </top>
        <bottom style="thin">
          <color theme="4" tint="0.79995117038483843"/>
        </bottom>
        <vertical style="thin">
          <color theme="4" tint="0.79995117038483843"/>
        </vertical>
        <horizontal/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  <border>
        <left/>
        <right/>
        <top/>
        <bottom/>
        <vertical/>
        <horizontal/>
      </border>
    </dxf>
    <dxf>
      <font>
        <b/>
        <color theme="0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font>
        <b/>
        <color theme="1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1"/>
        </vertical>
        <horizontal/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 2">
    <tableStyle name="PivotStyleMedium2 2" table="0" count="15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  <tableStyleElement type="firstHeaderCell" dxfId="28"/>
      <tableStyleElement type="firstSubtotalRow" dxfId="27"/>
      <tableStyleElement type="secondSubtotalRow" dxfId="26"/>
      <tableStyleElement type="firstColumnSubheading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042.470627546296" createdVersion="5" refreshedVersion="6" minRefreshableVersion="3" recordCount="236" xr:uid="{00000000-000A-0000-FFFF-FFFF0A000000}">
  <cacheSource type="worksheet">
    <worksheetSource ref="A3:AB1000001" sheet="Donnees"/>
  </cacheSource>
  <cacheFields count="32">
    <cacheField name="Compte" numFmtId="0">
      <sharedItems containsBlank="1"/>
    </cacheField>
    <cacheField name="Intitulé réduit" numFmtId="0">
      <sharedItems containsBlank="1"/>
    </cacheField>
    <cacheField name="Compte et intitulé" numFmtId="0">
      <sharedItems containsBlank="1" count="441">
        <s v="101000 - Capital Inference"/>
        <s v="106100 - Reserve legale"/>
        <s v="106880 - Autres reserves"/>
        <s v="110000 - Report a nouv. cred."/>
        <s v="120000 - Benefice exercice"/>
        <s v="129000 - Perte de l' exercice"/>
        <s v="151100 - Prov. litiges"/>
        <s v="151200 - Prov.garant. clients"/>
        <s v="158000 - Prov. pour charges"/>
        <s v="168101 - Ass.Prospection Cofa"/>
        <s v="205000 - Depot marq. QUALIAC"/>
        <s v="218100 - Immob agent.amenag."/>
        <s v="218200 - Immob mat transport"/>
        <s v="218300 - Immob mat. informat."/>
        <s v="218400 - Immo.mob.mat.bureau"/>
        <s v="275110 - Depot Garantie JEFF"/>
        <s v="275112 - Depot Garanti.SEBA15"/>
        <s v="275114 - Depot Garantie Poste"/>
        <s v="275116 - Depot Garantie  PRES"/>
        <s v="275117 - Dépôt Garantie REGUS"/>
        <s v="275118 - Depot Garantie SAPN"/>
        <s v="280500 - Amort. Depot QUALIAC"/>
        <s v="281810 - Amort. Ag. Amen. Div"/>
        <s v="281820 - Amort. Mat. Transp."/>
        <s v="281830 - Amort. Mat. Infor."/>
        <s v="281840 - Amort. mob. bureau"/>
        <s v="345100 - Etudes en Cours"/>
        <s v="371000 - Stock Marchandise"/>
        <s v="397100 - Depreciation Stock"/>
        <s v="401000 - Fournisseurs"/>
        <s v="408100 - Factures a recevoir"/>
        <s v="409800 - Avoirs a recevoir"/>
        <s v="411162 - Clts Serv. TVA exo."/>
        <s v="411166 - Clients Serv. 19.6 %"/>
        <s v="411170 - Clients Materiel"/>
        <s v="411760 - Clts Serv. Ret. Gar."/>
        <s v="416000 - Clients Douteux"/>
        <s v="418100 - Clts Fact. a Etabl."/>
        <s v="419800 - Clt avoir a etablir"/>
        <s v="421101 - Remunerations salar."/>
        <s v="421102 - Regul Commission"/>
        <s v="422200 - Versement C.E."/>
        <s v="425000 - Avances sur frais"/>
        <s v="428200 - Prov. conges payes"/>
        <s v="428400 - Interessem. a Payer"/>
        <s v="428410 - Participation"/>
        <s v="428600 - Person.chges a payer"/>
        <s v="431000 - Sec. soc.Aurillac"/>
        <s v="431009 - Sec. Soc. Cham"/>
        <s v="437300 - CGIS Retraite"/>
        <s v="437310 - CGIC Cadre"/>
        <s v="437320 - A.G.R.R."/>
        <s v="437330 - MC 15"/>
        <s v="437400 - ASSEDIC"/>
        <s v="437500 - Ticket Restaurant"/>
        <s v="438200 - Charg. / Cong. Payes"/>
        <s v="438600 - Autres Ch. Sociales"/>
        <s v="438620 - FONGECIF Vers 0,1%"/>
        <s v="438630 - FAFIEC"/>
        <s v="438640 - Effort construction"/>
        <s v="438650 - Taxe Apprentissage"/>
        <s v="438660 - AGEFIPH"/>
        <s v="438670 - Organic"/>
        <s v="438680 - Medecine du Travail"/>
        <s v="445510 - TVA a decaisser"/>
        <s v="445660 - TVA deduc. biens sev"/>
        <s v="445760 - TVA Enc.  Services"/>
        <s v="445766 - TVA Enc.  Services"/>
        <s v="445860 - TVA /fact.non parv."/>
        <s v="445870 - TVA /fact. a etablir"/>
        <s v="448600 - ETAT chges a payer"/>
        <s v="448620 - Taxe professionnelle"/>
        <s v="455000 - C/c associes"/>
        <s v="455300 - C/c associes"/>
        <s v="455400 - Acompte/Dividendes Q"/>
        <s v="455500 - FIQ - Intég. fiscale"/>
        <s v="455600 - Créance ou dette"/>
        <s v="462000 - Creance Cess. Immob."/>
        <s v="467000 - Deb. Cred. Divers"/>
        <s v="476100 - Diff.Con.Act.dim.cr."/>
        <s v="477100 - Dif.Con.Pass.Aug.Cr."/>
        <s v="486000 - Charg.Const.d'Avanc."/>
        <s v="487000 - Prod.Const.d'Avanc."/>
        <s v="491000 - prov.deprec.clients"/>
        <s v="496000 - prov.deprec.cptes de"/>
        <s v="508100 - Autres Valeurs Mob."/>
        <s v="511210 - Effets à encais. SG"/>
        <s v="512100 - B.N.P."/>
        <s v="512200 - Societe Generale"/>
        <s v="512220 - Ste Generale Devises"/>
        <s v="512400 - BCME"/>
        <s v="512500 - Crédit Agricole"/>
        <s v="530000 - Caisse"/>
        <s v="603701 - Variation stock lice"/>
        <s v="604000 - Achat Etud.&amp;SrvRvte"/>
        <s v="604011 - Dépl sous traités"/>
        <s v="604100 - Achat mt revente"/>
        <s v="604301 - Maint sous traitées"/>
        <s v="604501 - Licences sous-traité"/>
        <s v="606120 - Electricite"/>
        <s v="606130 - GAZ"/>
        <s v="606300 - Outil.pet.mater.log."/>
        <s v="606400 - Fournitur.administrt"/>
        <s v="606600 - Carburant"/>
        <s v="607000 - Achat materiel rvte"/>
        <s v="607070 - Achat mat.rvte stock"/>
        <s v="607100 - Achat licences rvte"/>
        <s v="607200 - Frais acces. /achats"/>
        <s v="608000 - Frais acces. /achats"/>
        <s v="611100 - Frais de Surveil."/>
        <s v="613100 - Location voit foncti"/>
        <s v="613200 - Location bureaux"/>
        <s v="613500 - Location materiel"/>
        <s v="614000 - Charges loc+co-prop."/>
        <s v="615200 - Locx entret.reparat."/>
        <s v="615510 - Entret.Repar.Auto"/>
        <s v="615520 - Entret.Repar.Divers"/>
        <s v="615660 - Maintenance logiciel"/>
        <s v="615670 - Maintenance materiel"/>
        <s v="616100 - Assurances diverses"/>
        <s v="616300 - Assurances autos"/>
        <s v="617000 - Etud&amp;Recherc.Qualiac"/>
        <s v="617030 - Etudes Marketing"/>
        <s v="617040 - Marketing direct"/>
        <s v="617050 - Frais div presse"/>
        <s v="618100 - Documentation gener."/>
        <s v="618520 - Formation profession"/>
        <s v="618530 - Frais appel fond Age"/>
        <s v="622200 - Commission &amp; Court."/>
        <s v="622600 - Honoraires administ."/>
        <s v="622630 - Hon Comm et market"/>
        <s v="622700 - Fr. Actes &amp; Conten."/>
        <s v="622800 - Rdev. Adm."/>
        <s v="623000 - Pub, publicat&amp;Relati"/>
        <s v="623100 - Insertions publicit."/>
        <s v="623120 - Annonces emb.&amp;légale"/>
        <s v="623300 - Foires &amp; expos Salon"/>
        <s v="623350 - Foires &amp; expos Sém"/>
        <s v="623400 - Cadeaux divers"/>
        <s v="623600 - Catalogue &amp; Imprimés"/>
        <s v="624200 - Fret et Transport"/>
        <s v="624300 - Frais de déménagemen"/>
        <s v="624700 - Transp.Coll.Personne"/>
        <s v="625100 - Voy &amp; depl. GENERAL"/>
        <s v="625200 - Frais de dép./Hono."/>
        <s v="625230 - Voy &amp; depl. VENDUS"/>
        <s v="625300 - Presta Service/FrDép"/>
        <s v="625601 - MISSIONS INTERNES"/>
        <s v="625700 - MISSIONS RECEPTIONS"/>
        <s v="626000 - PTT affranchissement"/>
        <s v="626100 - Telephone Fax Telex"/>
        <s v="627000 - Frais Serv. Bancair."/>
        <s v="628000 - Autres serv. ext. dv"/>
        <s v="628100 - Cotisat. dons pourb."/>
        <s v="633300 - Form.Continue Orga."/>
        <s v="633400 - Eff.Construct.Organ."/>
        <s v="633500 - Taxe Apprentissage"/>
        <s v="635110 - Taxe professionnelle"/>
        <s v="635140 - Taxe différencielle/"/>
        <s v="635400 - Droits enregist+timb"/>
        <s v="635514 - Taxe sur les véhicul"/>
        <s v="637100 - ORGANIC"/>
        <s v="637800 - AGEFIPH"/>
        <s v="641100 - Salaires"/>
        <s v="641101 - Commissions"/>
        <s v="641102 - Primes variables"/>
        <s v="641200 - Conges payes"/>
        <s v="641400 - Indemnit. Licencie."/>
        <s v="641500 - Indemnit. Transact."/>
        <s v="645100 - Cotisations URSSAF"/>
        <s v="645109 - Cotis. URSSAF Cham"/>
        <s v="645200 - Charg.Soc.Conges Pay"/>
        <s v="645300 - Cotisations Mornay"/>
        <s v="645310 - Cotisations CGIC"/>
        <s v="645320 - Cotisations AGRR"/>
        <s v="645330 - Cotisations MC 15"/>
        <s v="645400 - Cotisations ASSEDIC"/>
        <s v="645800 - Cot.autres org. soc."/>
        <s v="647200 - Versement C.E."/>
        <s v="647400 - Versement Oeuvres CE"/>
        <s v="647500 - Medecine du Travail"/>
        <s v="647600 - Indemnités transport"/>
        <s v="647700 - TR Salarié"/>
        <s v="648000 - Autres chges person."/>
        <s v="658000 - Charges gestion"/>
        <s v="658100 - Charges gestion"/>
        <s v="666000 - Pertes de Change"/>
        <s v="668800 - Autres charges finan"/>
        <s v="671200 - Contraventions"/>
        <s v="671800 - Autr.Charg.Excep.Ges"/>
        <s v="675100 - Val.Cpt.Immo Incorp."/>
        <s v="681121 - Dot.Amort.Ag.Am.Div."/>
        <s v="681123 - Dot.Amort.Mat.Infor."/>
        <s v="681124 - Dot.Amort.Mat.Bureau"/>
        <s v="681500 - Dot.Prov.Risq.Ch.Exp"/>
        <s v="681730 - Dot. Prov. Depr. St."/>
        <s v="691000 - Participation"/>
        <s v="695000 - Impot sur Benefices"/>
        <s v="706000 - Ventes prest. S.S."/>
        <s v="706001 - Prest.serv.sous trai"/>
        <s v="706011 - Dplts sous-traités"/>
        <s v="706080 - Refact.Depl.France"/>
        <s v="706200 - Ventes prest. H.S."/>
        <s v="706210 - Ventes Consult HS Fr"/>
        <s v="706220 - Ventes form. M.E."/>
        <s v="706300 - Ventes Maintenance"/>
        <s v="706301 - Maint sous-traitées"/>
        <s v="706330 - Vte Gérance d'exploi"/>
        <s v="706370 - Vte Maint.Achat Rev."/>
        <s v="706500 - Ventes Progiciels"/>
        <s v="706501 - Licence sous-traités"/>
        <s v="706902 - Ventes Serv.Exo SS"/>
        <s v="706921 - Ventes ServExo hs CR"/>
        <s v="706922 - Ventes Serv.Exo hs"/>
        <s v="706932 - Export mt Exo"/>
        <s v="706937 - Vte mt.A/R exo"/>
        <s v="706938 - Vte mt.A/R 3%"/>
        <s v="706939 - Vte mt.A/R 9.5%"/>
        <s v="706952 - Export Produits Exo"/>
        <s v="706982 - Refact. Depl. Exo."/>
        <s v="707000 - Ventes materiel"/>
        <s v="707100 - Revente licences"/>
        <s v="707912 - Export licence Exo"/>
        <s v="708200 - Comm. Courtag. recus"/>
        <s v="713410 - Variat etud en cours"/>
        <s v="740000 - Subvent. d'Exploit."/>
        <s v="758000 - Autres Produits"/>
        <s v="766000 - Gains de Change"/>
        <s v="767000 - OPCVM Cession Sicav"/>
        <s v="768800 - Autres Produits Fina"/>
        <s v="771800 - Aut.Prod.Ex/Prod.Ges"/>
        <s v="781500 - Rep Prov Risq Ch Exp"/>
        <s v="791200 - Contrats Qualificat."/>
        <s v="791233 - form.pris.char.FAFIE"/>
        <s v="791260 - Avantages en nature"/>
        <m/>
        <s v="445710 - TVA collectee" u="1"/>
        <s v="445660 - TVA s aut biens/serv" u="1"/>
        <s v="xxxxxx" u="1"/>
        <s v="512100 - Banques: BNP" u="1"/>
        <s v="512110 - Banques: BNP" u="1"/>
        <s v="181100 - VNC à la date de ces" u="1"/>
        <s v="462000 - Creanc cessions immo" u="1"/>
        <s v="512512 - CRCA" u="1"/>
        <s v="511100 - Coupon echu encaisse" u="1"/>
        <s v="487100 - Cpt pour ARVATO" u="1"/>
        <s v="512000 - BANQUE DE FRANCE" u="1"/>
        <s v="392600 - Prov depr emballages" u="1"/>
        <s v="488600 - Cpte repartit charge" u="1"/>
        <s v="488610 - Cpte repartit charge" u="1"/>
        <s v="MGEN-003 - EMBLM" u="1"/>
        <s v="271100 - Titr immo - actions" u="1"/>
        <s v="533000 - Caisse succursale B" u="1"/>
        <s v="869999 - 869999" u="1"/>
        <s v="395100 - Prov depr prod inter" u="1"/>
        <s v="211200 - Terrains amenages" u="1"/>
        <s v="455PB1 - Compte dépôt PB mens" u="1"/>
        <s v="421000 - Pers:Remunerati dues" u="1"/>
        <s v="437500 - Aut organism sociaux" u="1"/>
        <s v="139180 - Autres" u="1"/>
        <s v="393500 - Prov depr trav cours" u="1"/>
        <s v="481100 - Charg diff a reparti" u="1"/>
        <s v="512001 - Banques - VIG" u="1"/>
        <s v="201100 - Frais constitution" u="1"/>
        <s v="471100 - COMPTE D'ATTENTE OD" u="1"/>
        <s v="580000 - Virements internes" u="1"/>
        <s v="274800 - Autres prets" u="1"/>
        <s v="TESTPBK - tests K PB UNO" u="1"/>
        <s v="445768 - TVA collectée /acqui" u="1"/>
        <s v="1013PSAP - K PSAP" u="1"/>
        <s v="451200 -  Groupe PB" u="1"/>
        <s v="151200 - Prov pour garanties" u="1"/>
        <s v="512100S - Banques:cpte en fran" u="1"/>
        <s v="44566000 - TVA DED.SUR ABS" u="1"/>
        <s v="274300 - Prets au personnel" u="1"/>
        <s v="213110 - Constr bati immo ind" u="1"/>
        <s v="456210 - PSA non libéré" u="1"/>
        <s v="456215 - PSE non libéré" u="1"/>
        <s v="601100 - Ach stock:Mat prem A" u="1"/>
        <s v="601150 - Ach stock:Mat prem A" u="1"/>
        <s v="471IFR - Compte de liaison" u="1"/>
        <s v="471INT - Compte de liaison" u="1"/>
        <s v="411100 - Clie:Vent bien/prest" u="1"/>
        <s v="445780 - Tax coll assimil TVA" u="1"/>
        <s v="MGEN-002 - EMBLM" u="1"/>
        <s v="168800 - Interet courus" u="1"/>
        <s v="512300 - Banques - LC" u="1"/>
        <s v="512301 - Banques - LC" u="1"/>
        <s v="512200 - Banques -  La Poste" u="1"/>
        <s v="41100011 - Cpt 411+%+usixatdc" u="1"/>
        <s v="445680 - Tax deduc assimi TVA" u="1"/>
        <s v="455200 - Assoc:Cpte cour prin" u="1"/>
        <s v="1012PSAP - K PSAP" u="1"/>
        <s v="451100 -  Groupe PB" u="1"/>
        <s v="445698 - Cpt TVA pour prorata" u="1"/>
        <s v="445699 - Cpt TVA pour prorata" u="1"/>
        <s v="512PB - 512 PB" u="1"/>
        <s v="214000 - Constr s sol d'autru" u="1"/>
        <s v="426100 - Depots adhérents" u="1"/>
        <s v="408200 - Fourn:Fact non parve" u="1"/>
        <s v="491200 - Fourn:ach bien/prest" u="1"/>
        <s v="101320 - Capital amorti" u="1"/>
        <s v="280850 - Amort, frais d'ets" u="1"/>
        <s v="280880 - Amort, frais d'ets" u="1"/>
        <s v="218100 - Inst gen,agenc,amena" u="1"/>
        <s v="411000 - Clie:Vent bien/prest" u="1"/>
        <s v="445860 - Taxes fact. non parv" u="1"/>
        <s v="486200 - Charge const d'avanc" u="1"/>
        <s v="231500 - Inst tech/ind cours" u="1"/>
        <s v="512515 - CRCA Partis" u="1"/>
        <s v="101200 - Capt sous apel no ve" u="1"/>
        <s v="213150 - Constr immo adm/comm" u="1"/>
        <s v="401001 - MAT TRANSP VOYAGEU R" u="1"/>
        <s v="455100 - Assoc:Cpte cour prin" u="1"/>
        <s v="897100 - 869999" u="1"/>
        <s v="418100 - Clie:Factu a etablir" u="1"/>
        <s v="139120 - Regions" u="1"/>
        <s v="CPTFR1 - Compte test FR" u="1"/>
        <s v="101100 - Capt.sousc.non appel" u="1"/>
        <s v="408100 - Fourn:Fact non parve" u="1"/>
        <s v="408101 - Fourn:Fact non parve" u="1"/>
        <s v="1013PSA - K PSA" u="1"/>
        <s v="106800 - Compte de reserve" u="1"/>
        <s v="218200 - Materiel d transport" u="1"/>
        <s v="401PB - 401 PB" u="1"/>
        <s v="218000 - Inst gen,agenc,amena" u="1"/>
        <s v="416100 - Clie douteux/litigeu" u="1"/>
        <s v="MGEN-001 - EMBLM" u="1"/>
        <s v="a" u="1"/>
        <s v="281760 - Amort, frais d'ets" u="1"/>
        <s v="281770 - Amort, frais d'ets" u="1"/>
        <s v="203000 - Frais recherche/deve" u="1"/>
        <s v="445668 - TVA déductible / acq" u="1"/>
        <s v="201100VIG - Frais constitution" u="1"/>
        <s v="409000 - Acompte" u="1"/>
        <s v="101310 - Capital non amorti" u="1"/>
        <s v="120000 - Result. exer benef." u="1"/>
        <s v="281300 - Amort constructions" u="1"/>
        <s v="231400 - Immo corp cours,terr" u="1"/>
        <s v="411700 - Clie:Retenues garant" u="1"/>
        <s v="478000 - Aut cpte transitoire" u="1"/>
        <s v="211100 - Terrains nus" u="1"/>
        <s v="457100 - Adh rompu, int, div" u="1"/>
        <s v="457110 - Adh rompu, int, div" u="1"/>
        <s v="410000 - Test 410" u="1"/>
        <s v="512111 - Banque NES" u="1"/>
        <s v="502000 - Actions propre" u="1"/>
        <s v="104100 - Primes d'emission" u="1"/>
        <s v="641100 - Salaires/appoint/com" u="1"/>
        <s v="1012PSA - K PSA" u="1"/>
        <s v="451000 - Groupe" u="1"/>
        <s v="106110 - Res. legal dite" u="1"/>
        <s v="405000 - Four im:effet a paye" u="1"/>
        <s v="416000 - Clie douteux/litigeu" u="1"/>
        <s v="486000 - Charge const d'avanc" u="1"/>
        <s v="401100A - Fourn:ach bien/prest" u="1"/>
        <s v="401100S - Fourn:ach bien/prest" u="1"/>
        <s v="1013PSE - K PSE" u="1"/>
        <s v="455PB - Compte dépôt PB" u="1"/>
        <s v="512000A - BANQUE DE FRANCE" u="1"/>
        <s v="129000 - Result. exer perte." u="1"/>
        <s v="531400 - Caisse soc en devise" u="1"/>
        <s v="658000 - Charge div gest cour" u="1"/>
        <s v="422000 - Comites d'entrep,ets" u="1"/>
        <s v="164101A - Emprunts + 1 an" u="1"/>
        <s v="437000 - Aut organism sociaux" u="1"/>
        <s v="606101 - Ach fourn n stockabl" u="1"/>
        <s v="41199900 - Clie:Vent bien/prest" u="1"/>
        <s v="217300 - Amortissement" u="1"/>
        <s v="429000 - Note de frais" u="1"/>
        <s v="44579000 - TVA COLLECTEE ATT." u="1"/>
        <s v="4010000 - Fourn:ach bien/prest" u="1"/>
        <s v="1012PSE - K PSE" u="1"/>
        <s v="445620 - TVA deduct s immo" u="1"/>
        <s v="139800 - Autres subv. investi" u="1"/>
        <s v="404100 - Fourn:achats d'immo" u="1"/>
        <s v="274200 - Prets JA" u="1"/>
        <s v="231200 - Immo corp cours,terr" u="1"/>
        <s v="231210 - Immo corp cours,terr" u="1"/>
        <s v="512400 - Banques:cpte en devi" u="1"/>
        <s v="102300S - Capt.sousc.non appel" u="1"/>
        <s v="471000 - Compte de liaison" u="1"/>
        <s v="445630 - TVA trans aut entrep" u="1"/>
        <s v="401700 - Fourn: retenu garant" u="1"/>
        <s v="151100 - Prov pour litiges" u="1"/>
        <s v="231800 - Autr immo corp cours" u="1"/>
        <s v="401100 - Fourn:ach bien/prest" u="1"/>
        <s v="419100 - Clie cred:Avanc/acom" u="1"/>
        <s v="419101 - Clie cred:Avanc/acom" u="1"/>
        <s v="445660TVQ - TVA s aut biens TVQ" u="1"/>
        <s v="217200 - Amortissement" u="1"/>
        <s v="456220 - PSA non libéré NC" u="1"/>
        <s v="411102 - Clients/CGR" u="1"/>
        <s v="164000 - Empr aupres ets cred" u="1"/>
        <s v="181000 - Cpte liaison des ets" u="1"/>
        <s v="231100 - Immo corp cours,terr" u="1"/>
        <s v="442400 - Impot recouv s oblig" u="1"/>
        <s v="311000 - Matiere premiere A" u="1"/>
        <s v="218400 - Mobilier" u="1"/>
        <s v="215400 - Inst materiel indust" u="1"/>
        <s v="205000 - Concession/droit sim" u="1"/>
        <s v="401008 - Fourn:ach bien/prest" u="1"/>
        <s v="217100 - Amortissement" u="1"/>
        <s v="401100SOC - Fourn:ach bien/prest" u="1"/>
        <s v="401100VIG - Fourn:ach bien/prest" u="1"/>
        <s v="13918800 - Autres" u="1"/>
        <s v="231000 - Immob corp. en cours" u="1"/>
        <s v="231050 - Immob corp. en cours" u="1"/>
        <s v="281800 - Amort autr immo corp" u="1"/>
        <s v="428200 - Pers:Dette conge pay" u="1"/>
        <s v="MGEN-004 - EMBLM" u="1"/>
        <s v="206000 - Droit au bail" u="1"/>
        <s v="606300 - Ach n stockés É" u="1"/>
        <s v="105100 - Res. spé. réévalua" u="1"/>
        <s v="101800 - Capt.sous.avec regl." u="1"/>
        <s v="164110 - Emprunts - 1 an" u="1"/>
        <s v="164111 - Emprunts - 1 an" u="1"/>
        <s v="445660TPS - TVA s aut TPS" u="1"/>
        <s v="445670 - Credit TVA reporter" u="1"/>
        <s v="758000 - Prod div gestion cou" u="1"/>
        <s v="290000 - Provision dépréciati" u="1"/>
        <s v="467100 - Aut cpte deb ou cred" u="1"/>
        <s v="401100AB - Fourn:ach bien/prest" u="1"/>
        <s v="511200 - Cheques a encaisser" u="1"/>
        <s v="413000 - Clie:Effets recevoir" u="1"/>
        <s v="488700 - Cpte repartit produi" u="1"/>
        <s v="456710 - PSA à rembourser" u="1"/>
        <s v="456715 - PSE à rembourser" u="1"/>
        <s v="403000 - Fourn:effets a payer" u="1"/>
        <s v="408800 - Fourn:interets couru" u="1"/>
        <s v="217000 - Amortissement" u="1"/>
        <s v="512210 - Banques -  CE" u="1"/>
        <s v="231300 - Immo corp construct" u="1"/>
        <s v="701100 - Ventes prod fini A" u="1"/>
        <s v="4456PB - TVA CGRA" u="1"/>
        <s v="9CA - CA test dtx pb" u="1"/>
        <s v="431000 - Securite sociale" u="1"/>
        <s v="899999 - 899999" u="1"/>
        <s v="164100 - Emprunts + 1 an" u="1"/>
        <s v="164101 - Emprunts + 1 an" u="1"/>
        <s v="44571000 - TVA COLLECTEE" u="1"/>
      </sharedItems>
    </cacheField>
    <cacheField name="Type" numFmtId="0">
      <sharedItems containsNonDate="0" containsString="0" containsBlank="1"/>
    </cacheField>
    <cacheField name="Montant débit antérieur" numFmtId="2">
      <sharedItems containsString="0" containsBlank="1" containsNumber="1" minValue="0" maxValue="2026954.62"/>
    </cacheField>
    <cacheField name="Montant crédit antérieur" numFmtId="2">
      <sharedItems containsString="0" containsBlank="1" containsNumber="1" minValue="0" maxValue="1082156.8700000001"/>
    </cacheField>
    <cacheField name="Montant débit" numFmtId="2">
      <sharedItems containsString="0" containsBlank="1" containsNumber="1" minValue="0" maxValue="3075310.81"/>
    </cacheField>
    <cacheField name="Montant crédit" numFmtId="2">
      <sharedItems containsString="0" containsBlank="1" containsNumber="1" minValue="0" maxValue="3405497.96"/>
    </cacheField>
    <cacheField name="Solde débit" numFmtId="2">
      <sharedItems containsString="0" containsBlank="1" containsNumber="1" minValue="0" maxValue="3075310.81"/>
    </cacheField>
    <cacheField name="Solde crédit" numFmtId="2">
      <sharedItems containsString="0" containsBlank="1" containsNumber="1" minValue="0" maxValue="3405497.96"/>
    </cacheField>
    <cacheField name="Poste" numFmtId="0">
      <sharedItems containsBlank="1"/>
    </cacheField>
    <cacheField name="Intitulé réduit2" numFmtId="0">
      <sharedItems containsBlank="1"/>
    </cacheField>
    <cacheField name="Classe de compte" numFmtId="0">
      <sharedItems containsBlank="1"/>
    </cacheField>
    <cacheField name="Sous-classe de compte" numFmtId="0">
      <sharedItems containsBlank="1"/>
    </cacheField>
    <cacheField name="Sous-sous-classe de compte" numFmtId="0">
      <sharedItems containsBlank="1"/>
    </cacheField>
    <cacheField name="Etablissement" numFmtId="0">
      <sharedItems containsBlank="1"/>
    </cacheField>
    <cacheField name="Rupture 1" numFmtId="0">
      <sharedItems containsBlank="1"/>
    </cacheField>
    <cacheField name="Libellé rupture 1" numFmtId="0">
      <sharedItems containsBlank="1"/>
    </cacheField>
    <cacheField name="Rupture et libellé 1" numFmtId="0">
      <sharedItems containsBlank="1" count="15">
        <s v="1 - Comptes de capitaux"/>
        <s v="2 - Immobilisations"/>
        <s v="3 - Stocks et en-cours"/>
        <s v="4 - Comptes de tiers"/>
        <s v="5 - Comptes financiers"/>
        <s v="6 - Charges"/>
        <s v="7 - Produits"/>
        <m/>
        <s v="xxxxxx" u="1"/>
        <s v="9 -" u="1"/>
        <s v="C -" u="1"/>
        <s v="a" u="1"/>
        <s v="T -" u="1"/>
        <s v="M -" u="1"/>
        <s v="8 - Comptes spéciaux" u="1"/>
      </sharedItems>
    </cacheField>
    <cacheField name="Rupture 2" numFmtId="0">
      <sharedItems containsBlank="1"/>
    </cacheField>
    <cacheField name="Libellé rupture 2" numFmtId="0">
      <sharedItems containsBlank="1"/>
    </cacheField>
    <cacheField name="Rupture et libellé 2" numFmtId="0">
      <sharedItems containsBlank="1" count="47">
        <s v="10 - Capital et réserves"/>
        <s v="11 - Report à nouveau"/>
        <s v="12 - Résultat net"/>
        <s v="15 - Prov.risques-charges"/>
        <s v="16 - Emprunts et dettes"/>
        <s v="20 - Immob. incorporelles"/>
        <s v="21 - Immob. corporelles"/>
        <s v="27 - Autres immo. financ."/>
        <s v="28 - Amort. des immo."/>
        <s v="34 - En-cours prod. serv."/>
        <s v="37 - Stocks marchandises"/>
        <s v="39 - Prov.dép.st.- en-c."/>
        <s v="40 - Fourniss.-rattachés"/>
        <s v="41 - Clients et rattachés"/>
        <s v="42 - Personnels-rattachés"/>
        <s v="43 - Sécu. sociale-autres"/>
        <s v="44 - Etat et autres coll."/>
        <s v="45 - Groupe et associés"/>
        <s v="46 - Débit.-crédit.divers"/>
        <s v="47 - Comptes transitoires"/>
        <s v="48 - Comptes de régul."/>
        <s v="49 - Prov.déprec. tiers"/>
        <s v="50 - Val. mob. placement"/>
        <s v="51 - Banques, établis.fi."/>
        <s v="53 - Caisse"/>
        <s v="60 - Achats"/>
        <s v="61 - Services extérieurs"/>
        <s v="62 - Autres services ext."/>
        <s v="63 - Impôts, taxes - ass."/>
        <s v="64 - Charges de personnel"/>
        <s v="65 - Autres ch. de gest."/>
        <s v="66 - Charges financières"/>
        <s v="67 - Charges except."/>
        <s v="68 - Dot.aux amort.-prov."/>
        <s v="69 - Part.sal-imp bénéfic"/>
        <s v="70 - Ventes Prod.,Serv."/>
        <s v="71 - Prod. stockée"/>
        <s v="74 - Subv. d'exploitation"/>
        <s v="75 - Autres prod.de gest."/>
        <s v="76 - Produits financiers"/>
        <s v="77 - Prod. exceptionnels"/>
        <s v="78 - Rep.sur amort.-prov."/>
        <s v="79 - Transfert de charges"/>
        <m/>
        <s v="xxxxxx" u="1"/>
        <s v="-" u="1"/>
        <s v="a" u="1"/>
      </sharedItems>
    </cacheField>
    <cacheField name="Rupture 3" numFmtId="0">
      <sharedItems containsNonDate="0" containsString="0" containsBlank="1"/>
    </cacheField>
    <cacheField name="Libellé rupture 3" numFmtId="0">
      <sharedItems containsNonDate="0" containsString="0" containsBlank="1"/>
    </cacheField>
    <cacheField name="Rupture et libellé 3" numFmtId="0">
      <sharedItems containsBlank="1"/>
    </cacheField>
    <cacheField name="Rupture 4" numFmtId="0">
      <sharedItems containsNonDate="0" containsString="0" containsBlank="1"/>
    </cacheField>
    <cacheField name="Libellé rupture 4" numFmtId="0">
      <sharedItems containsNonDate="0" containsString="0" containsBlank="1"/>
    </cacheField>
    <cacheField name="Rupture et libellé 4" numFmtId="0">
      <sharedItems containsBlank="1"/>
    </cacheField>
    <cacheField name="Affichage Montant débit antérieur" numFmtId="0" formula=" IF('Montant débit antérieur'-'Montant crédit antérieur'&lt;0,0,'Montant débit antérieur'-'Montant crédit antérieur')" databaseField="0"/>
    <cacheField name="Affichage Montant crédit antérieur" numFmtId="0" formula="IF('Montant crédit antérieur'-'Montant débit antérieur'&lt;0,0,'Montant crédit antérieur'-'Montant débit antérieur')" databaseField="0"/>
    <cacheField name="Affichage Solde débit" numFmtId="0" formula=" IF('Solde débit'-'Solde crédit'&lt;0,0,'Solde débit'-'Solde crédit')" databaseField="0"/>
    <cacheField name="Affichage Solde crédit" numFmtId="0" formula="IF('Solde crédit'-'Solde débit'&lt;0,0,'Solde crédit'-'Solde débit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s v="101000"/>
    <s v="Capital Inference"/>
    <x v="0"/>
    <m/>
    <n v="0"/>
    <n v="711450"/>
    <n v="0"/>
    <n v="0"/>
    <n v="0"/>
    <n v="711450"/>
    <s v="0"/>
    <s v="Sans"/>
    <s v="1"/>
    <s v="10"/>
    <s v="101"/>
    <s v="PB"/>
    <s v="1"/>
    <s v="Comptes de capitaux"/>
    <x v="0"/>
    <s v="10"/>
    <s v="Capital et réserves"/>
    <x v="0"/>
    <m/>
    <m/>
    <s v="-"/>
    <m/>
    <m/>
    <s v="-"/>
  </r>
  <r>
    <s v="106100"/>
    <s v="Reserve legale"/>
    <x v="1"/>
    <m/>
    <n v="0"/>
    <n v="71145"/>
    <n v="0"/>
    <n v="0"/>
    <n v="0"/>
    <n v="71145"/>
    <s v="0"/>
    <s v="Sans"/>
    <s v="1"/>
    <s v="10"/>
    <s v="106"/>
    <s v="PB"/>
    <s v="1"/>
    <s v="Comptes de capitaux"/>
    <x v="0"/>
    <s v="10"/>
    <s v="Capital et réserves"/>
    <x v="0"/>
    <m/>
    <m/>
    <s v="-"/>
    <m/>
    <m/>
    <s v="-"/>
  </r>
  <r>
    <s v="106880"/>
    <s v="Autres reserves"/>
    <x v="2"/>
    <m/>
    <n v="0"/>
    <n v="6853.61"/>
    <n v="0"/>
    <n v="0"/>
    <n v="0"/>
    <n v="6853.61"/>
    <s v="0"/>
    <s v="Sans"/>
    <s v="1"/>
    <s v="10"/>
    <s v="106"/>
    <s v="PB"/>
    <s v="1"/>
    <s v="Comptes de capitaux"/>
    <x v="0"/>
    <s v="10"/>
    <s v="Capital et réserves"/>
    <x v="0"/>
    <m/>
    <m/>
    <s v="-"/>
    <m/>
    <m/>
    <s v="-"/>
  </r>
  <r>
    <s v="110000"/>
    <s v="Report a nouv. cred."/>
    <x v="3"/>
    <m/>
    <n v="0"/>
    <n v="8513.66"/>
    <n v="0"/>
    <n v="510"/>
    <n v="0"/>
    <n v="9023.66"/>
    <s v="0"/>
    <s v="Sans"/>
    <s v="1"/>
    <s v="11"/>
    <s v="110"/>
    <s v="PB"/>
    <s v="1"/>
    <s v="Comptes de capitaux"/>
    <x v="0"/>
    <s v="11"/>
    <s v="Report à nouveau"/>
    <x v="1"/>
    <m/>
    <m/>
    <s v="-"/>
    <m/>
    <m/>
    <s v="-"/>
  </r>
  <r>
    <s v="120000"/>
    <s v="Benefice exercice"/>
    <x v="4"/>
    <m/>
    <n v="0"/>
    <n v="1082156.8700000001"/>
    <n v="1004910"/>
    <n v="0"/>
    <n v="0"/>
    <n v="77246.87"/>
    <s v="0"/>
    <s v="Sans"/>
    <s v="1"/>
    <s v="12"/>
    <s v="120"/>
    <s v="PB"/>
    <s v="1"/>
    <s v="Comptes de capitaux"/>
    <x v="0"/>
    <s v="12"/>
    <s v="Résultat net"/>
    <x v="2"/>
    <m/>
    <m/>
    <s v="-"/>
    <m/>
    <m/>
    <s v="-"/>
  </r>
  <r>
    <s v="129000"/>
    <s v="Perte de l' exercice"/>
    <x v="5"/>
    <m/>
    <n v="77246.87"/>
    <n v="0"/>
    <n v="0"/>
    <n v="0"/>
    <n v="77246.87"/>
    <n v="0"/>
    <s v="0"/>
    <s v="Sans"/>
    <s v="1"/>
    <s v="12"/>
    <s v="129"/>
    <s v="PB"/>
    <s v="1"/>
    <s v="Comptes de capitaux"/>
    <x v="0"/>
    <s v="12"/>
    <s v="Résultat net"/>
    <x v="2"/>
    <m/>
    <m/>
    <s v="-"/>
    <m/>
    <m/>
    <s v="-"/>
  </r>
  <r>
    <s v="151100"/>
    <s v="Prov. litiges"/>
    <x v="6"/>
    <m/>
    <n v="0"/>
    <n v="148775.13"/>
    <n v="148775.13"/>
    <n v="0"/>
    <n v="0"/>
    <n v="0"/>
    <s v="0"/>
    <s v="Sans"/>
    <s v="1"/>
    <s v="15"/>
    <s v="151"/>
    <s v="PB"/>
    <s v="1"/>
    <s v="Comptes de capitaux"/>
    <x v="0"/>
    <s v="15"/>
    <s v="Prov.risques-charges"/>
    <x v="3"/>
    <m/>
    <m/>
    <s v="-"/>
    <m/>
    <m/>
    <s v="-"/>
  </r>
  <r>
    <s v="151200"/>
    <s v="Prov.garant. clients"/>
    <x v="7"/>
    <m/>
    <n v="0"/>
    <n v="45952"/>
    <n v="0"/>
    <n v="17363"/>
    <n v="0"/>
    <n v="63315"/>
    <s v="0"/>
    <s v="Sans"/>
    <s v="1"/>
    <s v="15"/>
    <s v="151"/>
    <s v="PB"/>
    <s v="1"/>
    <s v="Comptes de capitaux"/>
    <x v="0"/>
    <s v="15"/>
    <s v="Prov.risques-charges"/>
    <x v="3"/>
    <m/>
    <m/>
    <s v="-"/>
    <m/>
    <m/>
    <s v="-"/>
  </r>
  <r>
    <s v="158000"/>
    <s v="Prov. pour charges"/>
    <x v="8"/>
    <m/>
    <n v="0"/>
    <n v="315463"/>
    <n v="0"/>
    <n v="77022"/>
    <n v="0"/>
    <n v="392485"/>
    <s v="0"/>
    <s v="Sans"/>
    <s v="1"/>
    <s v="15"/>
    <s v="158"/>
    <s v="PB"/>
    <s v="1"/>
    <s v="Comptes de capitaux"/>
    <x v="0"/>
    <s v="15"/>
    <s v="Prov.risques-charges"/>
    <x v="3"/>
    <m/>
    <m/>
    <s v="-"/>
    <m/>
    <m/>
    <s v="-"/>
  </r>
  <r>
    <s v="168101"/>
    <s v="Ass.Prospection Cofa"/>
    <x v="9"/>
    <m/>
    <n v="0"/>
    <n v="55949.5"/>
    <n v="0"/>
    <n v="20856.34"/>
    <n v="0"/>
    <n v="76805.84"/>
    <s v="0"/>
    <s v="Sans"/>
    <s v="1"/>
    <s v="16"/>
    <s v="168"/>
    <s v="PB"/>
    <s v="1"/>
    <s v="Comptes de capitaux"/>
    <x v="0"/>
    <s v="16"/>
    <s v="Emprunts et dettes"/>
    <x v="4"/>
    <m/>
    <m/>
    <s v="-"/>
    <m/>
    <m/>
    <s v="-"/>
  </r>
  <r>
    <s v="205000"/>
    <s v="Depot marq. QUALIAC"/>
    <x v="10"/>
    <m/>
    <n v="43963.89"/>
    <n v="0"/>
    <n v="0"/>
    <n v="43963.89"/>
    <n v="0"/>
    <n v="0"/>
    <s v="0"/>
    <s v="Sans"/>
    <s v="2"/>
    <s v="20"/>
    <s v="205"/>
    <s v="PB"/>
    <s v="2"/>
    <s v="Immobilisations"/>
    <x v="1"/>
    <s v="20"/>
    <s v="Immob. incorporelles"/>
    <x v="5"/>
    <m/>
    <m/>
    <s v="-"/>
    <m/>
    <m/>
    <s v="-"/>
  </r>
  <r>
    <s v="218100"/>
    <s v="Immob agent.amenag."/>
    <x v="11"/>
    <m/>
    <n v="27725.83"/>
    <n v="0"/>
    <n v="0"/>
    <n v="0"/>
    <n v="27725.83"/>
    <n v="0"/>
    <s v="0"/>
    <s v="Sans"/>
    <s v="2"/>
    <s v="21"/>
    <s v="218"/>
    <s v="PB"/>
    <s v="2"/>
    <s v="Immobilisations"/>
    <x v="1"/>
    <s v="21"/>
    <s v="Immob. corporelles"/>
    <x v="6"/>
    <m/>
    <m/>
    <s v="-"/>
    <m/>
    <m/>
    <s v="-"/>
  </r>
  <r>
    <s v="218200"/>
    <s v="Immob mat transport"/>
    <x v="12"/>
    <m/>
    <n v="11531.45"/>
    <n v="0"/>
    <n v="0"/>
    <n v="0"/>
    <n v="11531.45"/>
    <n v="0"/>
    <s v="0"/>
    <s v="Sans"/>
    <s v="2"/>
    <s v="21"/>
    <s v="218"/>
    <s v="PB"/>
    <s v="2"/>
    <s v="Immobilisations"/>
    <x v="1"/>
    <s v="21"/>
    <s v="Immob. corporelles"/>
    <x v="6"/>
    <m/>
    <m/>
    <s v="-"/>
    <m/>
    <m/>
    <s v="-"/>
  </r>
  <r>
    <s v="218300"/>
    <s v="Immob mat. informat."/>
    <x v="13"/>
    <m/>
    <n v="386400.19"/>
    <n v="0"/>
    <n v="0"/>
    <n v="21551.56"/>
    <n v="364848.63"/>
    <n v="0"/>
    <s v="0"/>
    <s v="Sans"/>
    <s v="2"/>
    <s v="21"/>
    <s v="218"/>
    <s v="PB"/>
    <s v="2"/>
    <s v="Immobilisations"/>
    <x v="1"/>
    <s v="21"/>
    <s v="Immob. corporelles"/>
    <x v="6"/>
    <m/>
    <m/>
    <s v="-"/>
    <m/>
    <m/>
    <s v="-"/>
  </r>
  <r>
    <s v="218400"/>
    <s v="Immo.mob.mat.bureau"/>
    <x v="14"/>
    <m/>
    <n v="89876.78"/>
    <n v="0"/>
    <n v="1298"/>
    <n v="0"/>
    <n v="91174.78"/>
    <n v="0"/>
    <s v="0"/>
    <s v="Sans"/>
    <s v="2"/>
    <s v="21"/>
    <s v="218"/>
    <s v="PB"/>
    <s v="2"/>
    <s v="Immobilisations"/>
    <x v="1"/>
    <s v="21"/>
    <s v="Immob. corporelles"/>
    <x v="6"/>
    <m/>
    <m/>
    <s v="-"/>
    <m/>
    <m/>
    <s v="-"/>
  </r>
  <r>
    <s v="275110"/>
    <s v="Depot Garantie JEFF"/>
    <x v="15"/>
    <m/>
    <n v="26068.78"/>
    <n v="0"/>
    <n v="0"/>
    <n v="0"/>
    <n v="26068.78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75112"/>
    <s v="Depot Garanti.SEBA15"/>
    <x v="16"/>
    <m/>
    <n v="17684.09"/>
    <n v="0"/>
    <n v="0"/>
    <n v="0"/>
    <n v="17684.09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75114"/>
    <s v="Depot Garantie Poste"/>
    <x v="17"/>
    <m/>
    <n v="457.35"/>
    <n v="0"/>
    <n v="0"/>
    <n v="0"/>
    <n v="457.35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75116"/>
    <s v="Depot Garantie  PRES"/>
    <x v="18"/>
    <m/>
    <n v="5292"/>
    <n v="0"/>
    <n v="0"/>
    <n v="5292"/>
    <n v="0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75117"/>
    <s v="Dépôt Garantie REGUS"/>
    <x v="19"/>
    <m/>
    <n v="9200.01"/>
    <n v="0"/>
    <n v="4718"/>
    <n v="0"/>
    <n v="13918.01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75118"/>
    <s v="Depot Garantie SAPN"/>
    <x v="20"/>
    <m/>
    <n v="30"/>
    <n v="0"/>
    <n v="0"/>
    <n v="0"/>
    <n v="30"/>
    <n v="0"/>
    <s v="0"/>
    <s v="Sans"/>
    <s v="2"/>
    <s v="27"/>
    <s v="275"/>
    <s v="PB"/>
    <s v="2"/>
    <s v="Immobilisations"/>
    <x v="1"/>
    <s v="27"/>
    <s v="Autres immo. financ."/>
    <x v="7"/>
    <m/>
    <m/>
    <s v="-"/>
    <m/>
    <m/>
    <s v="-"/>
  </r>
  <r>
    <s v="280500"/>
    <s v="Amort. Depot QUALIAC"/>
    <x v="21"/>
    <m/>
    <n v="0"/>
    <n v="28448.11"/>
    <n v="28448.11"/>
    <n v="0"/>
    <n v="0"/>
    <n v="0"/>
    <s v="0"/>
    <s v="Sans"/>
    <s v="2"/>
    <s v="28"/>
    <s v="280"/>
    <s v="PB"/>
    <s v="2"/>
    <s v="Immobilisations"/>
    <x v="1"/>
    <s v="28"/>
    <s v="Amort. des immo."/>
    <x v="8"/>
    <m/>
    <m/>
    <s v="-"/>
    <m/>
    <m/>
    <s v="-"/>
  </r>
  <r>
    <s v="281810"/>
    <s v="Amort. Ag. Amen. Div"/>
    <x v="22"/>
    <m/>
    <n v="0"/>
    <n v="25761.13"/>
    <n v="0"/>
    <n v="553.48"/>
    <n v="0"/>
    <n v="26314.61"/>
    <s v="0"/>
    <s v="Sans"/>
    <s v="2"/>
    <s v="28"/>
    <s v="281"/>
    <s v="PB"/>
    <s v="2"/>
    <s v="Immobilisations"/>
    <x v="1"/>
    <s v="28"/>
    <s v="Amort. des immo."/>
    <x v="8"/>
    <m/>
    <m/>
    <s v="-"/>
    <m/>
    <m/>
    <s v="-"/>
  </r>
  <r>
    <s v="281820"/>
    <s v="Amort. Mat. Transp."/>
    <x v="23"/>
    <m/>
    <n v="0"/>
    <n v="11531.45"/>
    <n v="0"/>
    <n v="0"/>
    <n v="0"/>
    <n v="11531.45"/>
    <s v="0"/>
    <s v="Sans"/>
    <s v="2"/>
    <s v="28"/>
    <s v="281"/>
    <s v="PB"/>
    <s v="2"/>
    <s v="Immobilisations"/>
    <x v="1"/>
    <s v="28"/>
    <s v="Amort. des immo."/>
    <x v="8"/>
    <m/>
    <m/>
    <s v="-"/>
    <m/>
    <m/>
    <s v="-"/>
  </r>
  <r>
    <s v="281830"/>
    <s v="Amort. Mat. Infor."/>
    <x v="24"/>
    <m/>
    <n v="0"/>
    <n v="363977.45"/>
    <n v="14070.36"/>
    <n v="0"/>
    <n v="0"/>
    <n v="349907.09"/>
    <s v="0"/>
    <s v="Sans"/>
    <s v="2"/>
    <s v="28"/>
    <s v="281"/>
    <s v="PB"/>
    <s v="2"/>
    <s v="Immobilisations"/>
    <x v="1"/>
    <s v="28"/>
    <s v="Amort. des immo."/>
    <x v="8"/>
    <m/>
    <m/>
    <s v="-"/>
    <m/>
    <m/>
    <s v="-"/>
  </r>
  <r>
    <s v="281840"/>
    <s v="Amort. mob. bureau"/>
    <x v="25"/>
    <m/>
    <n v="0"/>
    <n v="63533.63"/>
    <n v="0"/>
    <n v="8193.08"/>
    <n v="0"/>
    <n v="71726.710000000006"/>
    <s v="0"/>
    <s v="Sans"/>
    <s v="2"/>
    <s v="28"/>
    <s v="281"/>
    <s v="PB"/>
    <s v="2"/>
    <s v="Immobilisations"/>
    <x v="1"/>
    <s v="28"/>
    <s v="Amort. des immo."/>
    <x v="8"/>
    <m/>
    <m/>
    <s v="-"/>
    <m/>
    <m/>
    <s v="-"/>
  </r>
  <r>
    <s v="345100"/>
    <s v="Etudes en Cours"/>
    <x v="26"/>
    <m/>
    <n v="13090"/>
    <n v="0"/>
    <n v="9724"/>
    <n v="0"/>
    <n v="22814"/>
    <n v="0"/>
    <s v="0"/>
    <s v="Sans"/>
    <s v="3"/>
    <s v="34"/>
    <s v="345"/>
    <s v="PB"/>
    <s v="3"/>
    <s v="Stocks et en-cours"/>
    <x v="2"/>
    <s v="34"/>
    <s v="En-cours prod. serv."/>
    <x v="9"/>
    <m/>
    <m/>
    <s v="-"/>
    <m/>
    <m/>
    <s v="-"/>
  </r>
  <r>
    <s v="371000"/>
    <s v="Stock Marchandise"/>
    <x v="27"/>
    <m/>
    <n v="95534.53"/>
    <n v="0"/>
    <n v="0"/>
    <n v="40273.019999999997"/>
    <n v="55261.51"/>
    <n v="0"/>
    <s v="0"/>
    <s v="Sans"/>
    <s v="3"/>
    <s v="37"/>
    <s v="371"/>
    <s v="PB"/>
    <s v="3"/>
    <s v="Stocks et en-cours"/>
    <x v="2"/>
    <s v="37"/>
    <s v="Stocks marchandises"/>
    <x v="10"/>
    <m/>
    <m/>
    <s v="-"/>
    <m/>
    <m/>
    <s v="-"/>
  </r>
  <r>
    <s v="397100"/>
    <s v="Depreciation Stock"/>
    <x v="28"/>
    <m/>
    <n v="0"/>
    <n v="0"/>
    <n v="0"/>
    <n v="6097.92"/>
    <n v="0"/>
    <n v="6097.92"/>
    <s v="0"/>
    <s v="Sans"/>
    <s v="3"/>
    <s v="39"/>
    <s v="397"/>
    <s v="PB"/>
    <s v="3"/>
    <s v="Stocks et en-cours"/>
    <x v="2"/>
    <s v="39"/>
    <s v="Prov.dép.st.- en-c."/>
    <x v="11"/>
    <m/>
    <m/>
    <s v="-"/>
    <m/>
    <m/>
    <s v="-"/>
  </r>
  <r>
    <s v="401000"/>
    <s v="Fournisseurs"/>
    <x v="29"/>
    <m/>
    <n v="0"/>
    <n v="253593.44"/>
    <n v="0"/>
    <n v="87241.85"/>
    <n v="0"/>
    <n v="340835.29"/>
    <s v="0"/>
    <s v="Sans"/>
    <s v="4"/>
    <s v="40"/>
    <s v="401"/>
    <s v="PB"/>
    <s v="4"/>
    <s v="Comptes de tiers"/>
    <x v="3"/>
    <s v="40"/>
    <s v="Fourniss.-rattachés"/>
    <x v="12"/>
    <m/>
    <m/>
    <s v="-"/>
    <m/>
    <m/>
    <s v="-"/>
  </r>
  <r>
    <s v="408100"/>
    <s v="Factures a recevoir"/>
    <x v="30"/>
    <m/>
    <n v="0"/>
    <n v="232087.16"/>
    <n v="0"/>
    <n v="37267.72"/>
    <n v="0"/>
    <n v="269354.88"/>
    <s v="0"/>
    <s v="Sans"/>
    <s v="4"/>
    <s v="40"/>
    <s v="408"/>
    <s v="PB"/>
    <s v="4"/>
    <s v="Comptes de tiers"/>
    <x v="3"/>
    <s v="40"/>
    <s v="Fourniss.-rattachés"/>
    <x v="12"/>
    <m/>
    <m/>
    <s v="-"/>
    <m/>
    <m/>
    <s v="-"/>
  </r>
  <r>
    <s v="409800"/>
    <s v="Avoirs a recevoir"/>
    <x v="31"/>
    <m/>
    <n v="6678.15"/>
    <n v="0"/>
    <n v="0"/>
    <n v="0"/>
    <n v="6678.15"/>
    <n v="0"/>
    <s v="0"/>
    <s v="Sans"/>
    <s v="4"/>
    <s v="40"/>
    <s v="409"/>
    <s v="PB"/>
    <s v="4"/>
    <s v="Comptes de tiers"/>
    <x v="3"/>
    <s v="40"/>
    <s v="Fourniss.-rattachés"/>
    <x v="12"/>
    <m/>
    <m/>
    <s v="-"/>
    <m/>
    <m/>
    <s v="-"/>
  </r>
  <r>
    <s v="411162"/>
    <s v="Clts Serv. TVA exo."/>
    <x v="32"/>
    <m/>
    <n v="74781.11"/>
    <n v="0"/>
    <n v="169829.44"/>
    <n v="0"/>
    <n v="244610.55"/>
    <n v="0"/>
    <s v="0"/>
    <s v="Sans"/>
    <s v="4"/>
    <s v="41"/>
    <s v="411"/>
    <s v="PB"/>
    <s v="4"/>
    <s v="Comptes de tiers"/>
    <x v="3"/>
    <s v="41"/>
    <s v="Clients et rattachés"/>
    <x v="13"/>
    <m/>
    <m/>
    <s v="-"/>
    <m/>
    <m/>
    <s v="-"/>
  </r>
  <r>
    <s v="411166"/>
    <s v="Clients Serv. 19.6 %"/>
    <x v="33"/>
    <m/>
    <n v="2026954.62"/>
    <n v="0"/>
    <n v="84343.6"/>
    <n v="0"/>
    <n v="2111298.2200000002"/>
    <n v="0"/>
    <s v="0"/>
    <s v="Sans"/>
    <s v="4"/>
    <s v="41"/>
    <s v="411"/>
    <s v="PB"/>
    <s v="4"/>
    <s v="Comptes de tiers"/>
    <x v="3"/>
    <s v="41"/>
    <s v="Clients et rattachés"/>
    <x v="13"/>
    <m/>
    <m/>
    <s v="-"/>
    <m/>
    <m/>
    <s v="-"/>
  </r>
  <r>
    <s v="411170"/>
    <s v="Clients Materiel"/>
    <x v="34"/>
    <m/>
    <n v="43671.839999999997"/>
    <n v="0"/>
    <n v="40351.32"/>
    <n v="0"/>
    <n v="84023.16"/>
    <n v="0"/>
    <s v="0"/>
    <s v="Sans"/>
    <s v="4"/>
    <s v="41"/>
    <s v="411"/>
    <s v="PB"/>
    <s v="4"/>
    <s v="Comptes de tiers"/>
    <x v="3"/>
    <s v="41"/>
    <s v="Clients et rattachés"/>
    <x v="13"/>
    <m/>
    <m/>
    <s v="-"/>
    <m/>
    <m/>
    <s v="-"/>
  </r>
  <r>
    <s v="411760"/>
    <s v="Clts Serv. Ret. Gar."/>
    <x v="35"/>
    <m/>
    <n v="3009.7"/>
    <n v="0"/>
    <n v="0"/>
    <n v="1459.7"/>
    <n v="1550"/>
    <n v="0"/>
    <s v="0"/>
    <s v="Sans"/>
    <s v="4"/>
    <s v="41"/>
    <s v="411"/>
    <s v="PB"/>
    <s v="4"/>
    <s v="Comptes de tiers"/>
    <x v="3"/>
    <s v="41"/>
    <s v="Clients et rattachés"/>
    <x v="13"/>
    <m/>
    <m/>
    <s v="-"/>
    <m/>
    <m/>
    <s v="-"/>
  </r>
  <r>
    <s v="416000"/>
    <s v="Clients Douteux"/>
    <x v="36"/>
    <m/>
    <n v="122128.51"/>
    <n v="0"/>
    <n v="0"/>
    <n v="0"/>
    <n v="122128.51"/>
    <n v="0"/>
    <s v="0"/>
    <s v="Sans"/>
    <s v="4"/>
    <s v="41"/>
    <s v="416"/>
    <s v="PB"/>
    <s v="4"/>
    <s v="Comptes de tiers"/>
    <x v="3"/>
    <s v="41"/>
    <s v="Clients et rattachés"/>
    <x v="13"/>
    <m/>
    <m/>
    <s v="-"/>
    <m/>
    <m/>
    <s v="-"/>
  </r>
  <r>
    <s v="418100"/>
    <s v="Clts Fact. a Etabl."/>
    <x v="37"/>
    <m/>
    <n v="47796.97"/>
    <n v="0"/>
    <n v="0"/>
    <n v="34862.51"/>
    <n v="12934.46"/>
    <n v="0"/>
    <s v="0"/>
    <s v="Sans"/>
    <s v="4"/>
    <s v="41"/>
    <s v="418"/>
    <s v="PB"/>
    <s v="4"/>
    <s v="Comptes de tiers"/>
    <x v="3"/>
    <s v="41"/>
    <s v="Clients et rattachés"/>
    <x v="13"/>
    <m/>
    <m/>
    <s v="-"/>
    <m/>
    <m/>
    <s v="-"/>
  </r>
  <r>
    <s v="419800"/>
    <s v="Clt avoir a etablir"/>
    <x v="38"/>
    <m/>
    <n v="0"/>
    <n v="36176.46"/>
    <n v="28938.36"/>
    <n v="0"/>
    <n v="0"/>
    <n v="7238.1"/>
    <s v="0"/>
    <s v="Sans"/>
    <s v="4"/>
    <s v="41"/>
    <s v="419"/>
    <s v="PB"/>
    <s v="4"/>
    <s v="Comptes de tiers"/>
    <x v="3"/>
    <s v="41"/>
    <s v="Clients et rattachés"/>
    <x v="13"/>
    <m/>
    <m/>
    <s v="-"/>
    <m/>
    <m/>
    <s v="-"/>
  </r>
  <r>
    <s v="421101"/>
    <s v="Remunerations salar."/>
    <x v="39"/>
    <m/>
    <n v="0"/>
    <n v="12488.96"/>
    <n v="12488.96"/>
    <n v="0"/>
    <n v="0"/>
    <n v="0"/>
    <s v="0"/>
    <s v="Sans"/>
    <s v="4"/>
    <s v="42"/>
    <s v="421"/>
    <s v="PB"/>
    <s v="4"/>
    <s v="Comptes de tiers"/>
    <x v="3"/>
    <s v="42"/>
    <s v="Personnels-rattachés"/>
    <x v="14"/>
    <m/>
    <m/>
    <s v="-"/>
    <m/>
    <m/>
    <s v="-"/>
  </r>
  <r>
    <s v="421102"/>
    <s v="Regul Commission"/>
    <x v="40"/>
    <m/>
    <n v="0"/>
    <n v="6187.95"/>
    <n v="7757.95"/>
    <n v="0"/>
    <n v="1570"/>
    <n v="0"/>
    <s v="0"/>
    <s v="Sans"/>
    <s v="4"/>
    <s v="42"/>
    <s v="421"/>
    <s v="PB"/>
    <s v="4"/>
    <s v="Comptes de tiers"/>
    <x v="3"/>
    <s v="42"/>
    <s v="Personnels-rattachés"/>
    <x v="14"/>
    <m/>
    <m/>
    <s v="-"/>
    <m/>
    <m/>
    <s v="-"/>
  </r>
  <r>
    <s v="422200"/>
    <s v="Versement C.E."/>
    <x v="41"/>
    <m/>
    <n v="0"/>
    <n v="3183.05"/>
    <n v="165.05"/>
    <n v="0"/>
    <n v="0"/>
    <n v="3018"/>
    <s v="0"/>
    <s v="Sans"/>
    <s v="4"/>
    <s v="42"/>
    <s v="422"/>
    <s v="PB"/>
    <s v="4"/>
    <s v="Comptes de tiers"/>
    <x v="3"/>
    <s v="42"/>
    <s v="Personnels-rattachés"/>
    <x v="14"/>
    <m/>
    <m/>
    <s v="-"/>
    <m/>
    <m/>
    <s v="-"/>
  </r>
  <r>
    <s v="425000"/>
    <s v="Avances sur frais"/>
    <x v="42"/>
    <m/>
    <n v="28253"/>
    <n v="0"/>
    <n v="0"/>
    <n v="1763"/>
    <n v="26490"/>
    <n v="0"/>
    <s v="0"/>
    <s v="Sans"/>
    <s v="4"/>
    <s v="42"/>
    <s v="425"/>
    <s v="PB"/>
    <s v="4"/>
    <s v="Comptes de tiers"/>
    <x v="3"/>
    <s v="42"/>
    <s v="Personnels-rattachés"/>
    <x v="14"/>
    <m/>
    <m/>
    <s v="-"/>
    <m/>
    <m/>
    <s v="-"/>
  </r>
  <r>
    <s v="428200"/>
    <s v="Prov. conges payes"/>
    <x v="43"/>
    <m/>
    <n v="0"/>
    <n v="328665.17"/>
    <n v="791.45"/>
    <n v="0"/>
    <n v="0"/>
    <n v="327873.71999999997"/>
    <s v="0"/>
    <s v="Sans"/>
    <s v="4"/>
    <s v="42"/>
    <s v="428"/>
    <s v="PB"/>
    <s v="4"/>
    <s v="Comptes de tiers"/>
    <x v="3"/>
    <s v="42"/>
    <s v="Personnels-rattachés"/>
    <x v="14"/>
    <m/>
    <m/>
    <s v="-"/>
    <m/>
    <m/>
    <s v="-"/>
  </r>
  <r>
    <s v="428400"/>
    <s v="Interessem. a Payer"/>
    <x v="44"/>
    <m/>
    <n v="0"/>
    <n v="3199.04"/>
    <n v="0"/>
    <n v="0"/>
    <n v="0"/>
    <n v="3199.04"/>
    <s v="0"/>
    <s v="Sans"/>
    <s v="4"/>
    <s v="42"/>
    <s v="428"/>
    <s v="PB"/>
    <s v="4"/>
    <s v="Comptes de tiers"/>
    <x v="3"/>
    <s v="42"/>
    <s v="Personnels-rattachés"/>
    <x v="14"/>
    <m/>
    <m/>
    <s v="-"/>
    <m/>
    <m/>
    <s v="-"/>
  </r>
  <r>
    <s v="428410"/>
    <s v="Participation"/>
    <x v="45"/>
    <m/>
    <n v="0"/>
    <n v="234509.75"/>
    <n v="0"/>
    <n v="8820.39"/>
    <n v="0"/>
    <n v="243330.14"/>
    <s v="0"/>
    <s v="Sans"/>
    <s v="4"/>
    <s v="42"/>
    <s v="428"/>
    <s v="PB"/>
    <s v="4"/>
    <s v="Comptes de tiers"/>
    <x v="3"/>
    <s v="42"/>
    <s v="Personnels-rattachés"/>
    <x v="14"/>
    <m/>
    <m/>
    <s v="-"/>
    <m/>
    <m/>
    <s v="-"/>
  </r>
  <r>
    <s v="428600"/>
    <s v="Person.chges a payer"/>
    <x v="46"/>
    <m/>
    <n v="0"/>
    <n v="241230.02"/>
    <n v="0"/>
    <n v="52553.26"/>
    <n v="0"/>
    <n v="293783.28000000003"/>
    <s v="0"/>
    <s v="Sans"/>
    <s v="4"/>
    <s v="42"/>
    <s v="428"/>
    <s v="PB"/>
    <s v="4"/>
    <s v="Comptes de tiers"/>
    <x v="3"/>
    <s v="42"/>
    <s v="Personnels-rattachés"/>
    <x v="14"/>
    <m/>
    <m/>
    <s v="-"/>
    <m/>
    <m/>
    <s v="-"/>
  </r>
  <r>
    <s v="431000"/>
    <s v="Sec. soc.Aurillac"/>
    <x v="47"/>
    <m/>
    <n v="0"/>
    <n v="57225"/>
    <n v="1923"/>
    <n v="0"/>
    <n v="0"/>
    <n v="55302"/>
    <s v="0"/>
    <s v="Sans"/>
    <s v="4"/>
    <s v="43"/>
    <s v="431"/>
    <s v="PB"/>
    <s v="4"/>
    <s v="Comptes de tiers"/>
    <x v="3"/>
    <s v="43"/>
    <s v="Sécu. sociale-autres"/>
    <x v="15"/>
    <m/>
    <m/>
    <s v="-"/>
    <m/>
    <m/>
    <s v="-"/>
  </r>
  <r>
    <s v="431009"/>
    <s v="Sec. Soc. Cham"/>
    <x v="48"/>
    <m/>
    <n v="0"/>
    <n v="57672"/>
    <n v="4843"/>
    <n v="0"/>
    <n v="0"/>
    <n v="52829"/>
    <s v="0"/>
    <s v="Sans"/>
    <s v="4"/>
    <s v="43"/>
    <s v="431"/>
    <s v="PB"/>
    <s v="4"/>
    <s v="Comptes de tiers"/>
    <x v="3"/>
    <s v="43"/>
    <s v="Sécu. sociale-autres"/>
    <x v="15"/>
    <m/>
    <m/>
    <s v="-"/>
    <m/>
    <m/>
    <s v="-"/>
  </r>
  <r>
    <s v="437300"/>
    <s v="CGIS Retraite"/>
    <x v="49"/>
    <m/>
    <n v="0"/>
    <n v="48171.68"/>
    <n v="0"/>
    <n v="14846.57"/>
    <n v="0"/>
    <n v="63018.25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7310"/>
    <s v="CGIC Cadre"/>
    <x v="50"/>
    <m/>
    <n v="0"/>
    <n v="56949.32"/>
    <n v="21920.75"/>
    <n v="0"/>
    <n v="0"/>
    <n v="35028.57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7320"/>
    <s v="A.G.R.R."/>
    <x v="51"/>
    <m/>
    <n v="0"/>
    <n v="11314.62"/>
    <n v="580.58000000000004"/>
    <n v="0"/>
    <n v="0"/>
    <n v="10734.04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7330"/>
    <s v="MC 15"/>
    <x v="52"/>
    <m/>
    <n v="0"/>
    <n v="6392.12"/>
    <n v="0"/>
    <n v="421.73"/>
    <n v="0"/>
    <n v="6813.85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7400"/>
    <s v="ASSEDIC"/>
    <x v="53"/>
    <m/>
    <n v="0"/>
    <n v="18917"/>
    <n v="1435"/>
    <n v="0"/>
    <n v="0"/>
    <n v="17482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7500"/>
    <s v="Ticket Restaurant"/>
    <x v="54"/>
    <m/>
    <n v="138"/>
    <n v="0"/>
    <n v="7295.6"/>
    <n v="0"/>
    <n v="7433.6"/>
    <n v="0"/>
    <s v="0"/>
    <s v="Sans"/>
    <s v="4"/>
    <s v="43"/>
    <s v="437"/>
    <s v="PB"/>
    <s v="4"/>
    <s v="Comptes de tiers"/>
    <x v="3"/>
    <s v="43"/>
    <s v="Sécu. sociale-autres"/>
    <x v="15"/>
    <m/>
    <m/>
    <s v="-"/>
    <m/>
    <m/>
    <s v="-"/>
  </r>
  <r>
    <s v="438200"/>
    <s v="Charg. / Cong. Payes"/>
    <x v="55"/>
    <m/>
    <n v="0"/>
    <n v="144612.68"/>
    <n v="348.25"/>
    <n v="0"/>
    <n v="0"/>
    <n v="144264.43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00"/>
    <s v="Autres Ch. Sociales"/>
    <x v="56"/>
    <m/>
    <n v="0"/>
    <n v="97924.7"/>
    <n v="0"/>
    <n v="31341.08"/>
    <n v="0"/>
    <n v="129265.78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20"/>
    <s v="FONGECIF Vers 0,1%"/>
    <x v="57"/>
    <m/>
    <n v="0"/>
    <n v="3619.23"/>
    <n v="0"/>
    <n v="3199.92"/>
    <n v="0"/>
    <n v="6819.15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30"/>
    <s v="FAFIEC"/>
    <x v="58"/>
    <m/>
    <n v="0"/>
    <n v="26963.52"/>
    <n v="0"/>
    <n v="1847.39"/>
    <n v="0"/>
    <n v="28810.91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40"/>
    <s v="Effort construction"/>
    <x v="59"/>
    <m/>
    <n v="0"/>
    <n v="16286.55"/>
    <n v="943.46"/>
    <n v="0"/>
    <n v="0"/>
    <n v="15343.09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50"/>
    <s v="Taxe Apprentissage"/>
    <x v="60"/>
    <m/>
    <n v="0"/>
    <n v="20268.169999999998"/>
    <n v="0"/>
    <n v="871.2"/>
    <n v="0"/>
    <n v="21139.37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60"/>
    <s v="AGEFIPH"/>
    <x v="61"/>
    <m/>
    <n v="0"/>
    <n v="10245"/>
    <n v="0"/>
    <n v="1170"/>
    <n v="0"/>
    <n v="11415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70"/>
    <s v="Organic"/>
    <x v="62"/>
    <m/>
    <n v="0"/>
    <n v="16737"/>
    <n v="1325"/>
    <n v="0"/>
    <n v="0"/>
    <n v="15412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38680"/>
    <s v="Medecine du Travail"/>
    <x v="63"/>
    <m/>
    <n v="0"/>
    <n v="3575"/>
    <n v="260"/>
    <n v="0"/>
    <n v="0"/>
    <n v="3315"/>
    <s v="0"/>
    <s v="Sans"/>
    <s v="4"/>
    <s v="43"/>
    <s v="438"/>
    <s v="PB"/>
    <s v="4"/>
    <s v="Comptes de tiers"/>
    <x v="3"/>
    <s v="43"/>
    <s v="Sécu. sociale-autres"/>
    <x v="15"/>
    <m/>
    <m/>
    <s v="-"/>
    <m/>
    <m/>
    <s v="-"/>
  </r>
  <r>
    <s v="445510"/>
    <s v="TVA a decaisser"/>
    <x v="64"/>
    <m/>
    <n v="0"/>
    <n v="163418"/>
    <n v="49312"/>
    <n v="0"/>
    <n v="0"/>
    <n v="114106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5660"/>
    <s v="TVA deduc. biens sev"/>
    <x v="65"/>
    <m/>
    <n v="45031.93"/>
    <n v="0"/>
    <n v="0"/>
    <n v="1653.5"/>
    <n v="43378.43"/>
    <n v="0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5760"/>
    <s v="TVA Enc.  Services"/>
    <x v="66"/>
    <m/>
    <n v="0"/>
    <n v="4520.01"/>
    <n v="0"/>
    <n v="0"/>
    <n v="0"/>
    <n v="4520.01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5766"/>
    <s v="TVA Enc.  Services"/>
    <x v="67"/>
    <m/>
    <n v="0"/>
    <n v="359503.28"/>
    <n v="0"/>
    <n v="19773.310000000001"/>
    <n v="0"/>
    <n v="379276.59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5860"/>
    <s v="TVA /fact.non parv."/>
    <x v="68"/>
    <m/>
    <n v="34246.89"/>
    <n v="0"/>
    <n v="5571.22"/>
    <n v="0"/>
    <n v="39818.11"/>
    <n v="0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5870"/>
    <s v="TVA /fact. a etablir"/>
    <x v="69"/>
    <m/>
    <n v="0"/>
    <n v="1444.34"/>
    <n v="2654.93"/>
    <n v="0"/>
    <n v="1210.5899999999999"/>
    <n v="0"/>
    <s v="0"/>
    <s v="Sans"/>
    <s v="4"/>
    <s v="44"/>
    <s v="445"/>
    <s v="PB"/>
    <s v="4"/>
    <s v="Comptes de tiers"/>
    <x v="3"/>
    <s v="44"/>
    <s v="Etat et autres coll."/>
    <x v="16"/>
    <m/>
    <m/>
    <s v="-"/>
    <m/>
    <m/>
    <s v="-"/>
  </r>
  <r>
    <s v="448600"/>
    <s v="ETAT chges a payer"/>
    <x v="70"/>
    <m/>
    <n v="0"/>
    <n v="1175"/>
    <n v="282.68"/>
    <n v="0"/>
    <n v="0"/>
    <n v="892.32"/>
    <s v="0"/>
    <s v="Sans"/>
    <s v="4"/>
    <s v="44"/>
    <s v="448"/>
    <s v="PB"/>
    <s v="4"/>
    <s v="Comptes de tiers"/>
    <x v="3"/>
    <s v="44"/>
    <s v="Etat et autres coll."/>
    <x v="16"/>
    <m/>
    <m/>
    <s v="-"/>
    <m/>
    <m/>
    <s v="-"/>
  </r>
  <r>
    <s v="448620"/>
    <s v="Taxe professionnelle"/>
    <x v="71"/>
    <m/>
    <n v="0"/>
    <n v="7367"/>
    <n v="7367"/>
    <n v="0"/>
    <n v="0"/>
    <n v="0"/>
    <s v="0"/>
    <s v="Sans"/>
    <s v="4"/>
    <s v="44"/>
    <s v="448"/>
    <s v="PB"/>
    <s v="4"/>
    <s v="Comptes de tiers"/>
    <x v="3"/>
    <s v="44"/>
    <s v="Etat et autres coll."/>
    <x v="16"/>
    <m/>
    <m/>
    <s v="-"/>
    <m/>
    <m/>
    <s v="-"/>
  </r>
  <r>
    <s v="455000"/>
    <s v="C/c associes"/>
    <x v="72"/>
    <m/>
    <n v="0"/>
    <n v="249.62"/>
    <n v="0"/>
    <n v="0"/>
    <n v="0"/>
    <n v="249.62"/>
    <s v="0"/>
    <s v="Sans"/>
    <s v="4"/>
    <s v="45"/>
    <s v="455"/>
    <s v="PB"/>
    <s v="4"/>
    <s v="Comptes de tiers"/>
    <x v="3"/>
    <s v="45"/>
    <s v="Groupe et associés"/>
    <x v="17"/>
    <m/>
    <m/>
    <s v="-"/>
    <m/>
    <m/>
    <s v="-"/>
  </r>
  <r>
    <s v="455300"/>
    <s v="C/c associes"/>
    <x v="73"/>
    <m/>
    <n v="0"/>
    <n v="655.74"/>
    <n v="0"/>
    <n v="151.19999999999999"/>
    <n v="0"/>
    <n v="806.94"/>
    <s v="0"/>
    <s v="Sans"/>
    <s v="4"/>
    <s v="45"/>
    <s v="455"/>
    <s v="PB"/>
    <s v="4"/>
    <s v="Comptes de tiers"/>
    <x v="3"/>
    <s v="45"/>
    <s v="Groupe et associés"/>
    <x v="17"/>
    <m/>
    <m/>
    <s v="-"/>
    <m/>
    <m/>
    <s v="-"/>
  </r>
  <r>
    <s v="455400"/>
    <s v="Acompte/Dividendes Q"/>
    <x v="74"/>
    <m/>
    <n v="0"/>
    <n v="982.1"/>
    <n v="0"/>
    <n v="0"/>
    <n v="0"/>
    <n v="982.1"/>
    <s v="0"/>
    <s v="Sans"/>
    <s v="4"/>
    <s v="45"/>
    <s v="455"/>
    <s v="PB"/>
    <s v="4"/>
    <s v="Comptes de tiers"/>
    <x v="3"/>
    <s v="45"/>
    <s v="Groupe et associés"/>
    <x v="17"/>
    <m/>
    <m/>
    <s v="-"/>
    <m/>
    <m/>
    <s v="-"/>
  </r>
  <r>
    <s v="455500"/>
    <s v="FIQ - Intég. fiscale"/>
    <x v="75"/>
    <m/>
    <n v="0"/>
    <n v="99343"/>
    <n v="14206"/>
    <n v="0"/>
    <n v="0"/>
    <n v="85137"/>
    <s v="0"/>
    <s v="Sans"/>
    <s v="4"/>
    <s v="45"/>
    <s v="455"/>
    <s v="PB"/>
    <s v="4"/>
    <s v="Comptes de tiers"/>
    <x v="3"/>
    <s v="45"/>
    <s v="Groupe et associés"/>
    <x v="17"/>
    <m/>
    <m/>
    <s v="-"/>
    <m/>
    <m/>
    <s v="-"/>
  </r>
  <r>
    <s v="455600"/>
    <s v="Créance ou dette"/>
    <x v="76"/>
    <m/>
    <n v="145950"/>
    <n v="0"/>
    <n v="0"/>
    <n v="145950"/>
    <n v="0"/>
    <n v="0"/>
    <s v="0"/>
    <s v="Sans"/>
    <s v="4"/>
    <s v="45"/>
    <s v="455"/>
    <s v="PB"/>
    <s v="4"/>
    <s v="Comptes de tiers"/>
    <x v="3"/>
    <s v="45"/>
    <s v="Groupe et associés"/>
    <x v="17"/>
    <m/>
    <m/>
    <s v="-"/>
    <m/>
    <m/>
    <s v="-"/>
  </r>
  <r>
    <s v="462000"/>
    <s v="Creance Cess. Immob."/>
    <x v="77"/>
    <m/>
    <n v="0.84"/>
    <n v="0"/>
    <n v="0"/>
    <n v="0.84"/>
    <n v="0"/>
    <n v="0"/>
    <s v="0"/>
    <s v="Sans"/>
    <s v="4"/>
    <s v="46"/>
    <s v="462"/>
    <s v="PB"/>
    <s v="4"/>
    <s v="Comptes de tiers"/>
    <x v="3"/>
    <s v="46"/>
    <s v="Débit.-crédit.divers"/>
    <x v="18"/>
    <m/>
    <m/>
    <s v="-"/>
    <m/>
    <m/>
    <s v="-"/>
  </r>
  <r>
    <s v="467000"/>
    <s v="Deb. Cred. Divers"/>
    <x v="78"/>
    <m/>
    <n v="22822.75"/>
    <n v="0"/>
    <n v="0"/>
    <n v="32372.68"/>
    <n v="0"/>
    <n v="9549.93"/>
    <s v="0"/>
    <s v="Sans"/>
    <s v="4"/>
    <s v="46"/>
    <s v="467"/>
    <s v="PB"/>
    <s v="4"/>
    <s v="Comptes de tiers"/>
    <x v="3"/>
    <s v="46"/>
    <s v="Débit.-crédit.divers"/>
    <x v="18"/>
    <m/>
    <m/>
    <s v="-"/>
    <m/>
    <m/>
    <s v="-"/>
  </r>
  <r>
    <s v="476100"/>
    <s v="Diff.Con.Act.dim.cr."/>
    <x v="79"/>
    <m/>
    <n v="286.8"/>
    <n v="0"/>
    <n v="1465.8"/>
    <n v="0"/>
    <n v="1752.6"/>
    <n v="0"/>
    <s v="0"/>
    <s v="Sans"/>
    <s v="4"/>
    <s v="47"/>
    <s v="476"/>
    <s v="PB"/>
    <s v="4"/>
    <s v="Comptes de tiers"/>
    <x v="3"/>
    <s v="47"/>
    <s v="Comptes transitoires"/>
    <x v="19"/>
    <m/>
    <m/>
    <s v="-"/>
    <m/>
    <m/>
    <s v="-"/>
  </r>
  <r>
    <s v="477100"/>
    <s v="Dif.Con.Pass.Aug.Cr."/>
    <x v="80"/>
    <m/>
    <n v="0"/>
    <n v="0"/>
    <n v="0"/>
    <n v="26.02"/>
    <n v="0"/>
    <n v="26.02"/>
    <s v="0"/>
    <s v="Sans"/>
    <s v="4"/>
    <s v="47"/>
    <s v="477"/>
    <s v="PB"/>
    <s v="4"/>
    <s v="Comptes de tiers"/>
    <x v="3"/>
    <s v="47"/>
    <s v="Comptes transitoires"/>
    <x v="19"/>
    <m/>
    <m/>
    <s v="-"/>
    <m/>
    <m/>
    <s v="-"/>
  </r>
  <r>
    <s v="486000"/>
    <s v="Charg.Const.d'Avanc."/>
    <x v="81"/>
    <m/>
    <n v="82254.039999999994"/>
    <n v="0"/>
    <n v="55199.21"/>
    <n v="0"/>
    <n v="137453.25"/>
    <n v="0"/>
    <s v="0"/>
    <s v="Sans"/>
    <s v="4"/>
    <s v="48"/>
    <s v="486"/>
    <s v="PB"/>
    <s v="4"/>
    <s v="Comptes de tiers"/>
    <x v="3"/>
    <s v="48"/>
    <s v="Comptes de régul."/>
    <x v="20"/>
    <m/>
    <m/>
    <s v="-"/>
    <m/>
    <m/>
    <s v="-"/>
  </r>
  <r>
    <s v="487000"/>
    <s v="Prod.Const.d'Avanc."/>
    <x v="82"/>
    <m/>
    <n v="0"/>
    <n v="311877.23"/>
    <n v="0"/>
    <n v="531108.80000000005"/>
    <n v="0"/>
    <n v="842986.03"/>
    <s v="0"/>
    <s v="Sans"/>
    <s v="4"/>
    <s v="48"/>
    <s v="487"/>
    <s v="PB"/>
    <s v="4"/>
    <s v="Comptes de tiers"/>
    <x v="3"/>
    <s v="48"/>
    <s v="Comptes de régul."/>
    <x v="20"/>
    <m/>
    <m/>
    <s v="-"/>
    <m/>
    <m/>
    <s v="-"/>
  </r>
  <r>
    <s v="491000"/>
    <s v="prov.deprec.clients"/>
    <x v="83"/>
    <m/>
    <n v="0"/>
    <n v="103166.87"/>
    <n v="0"/>
    <n v="0"/>
    <n v="0"/>
    <n v="103166.87"/>
    <s v="0"/>
    <s v="Sans"/>
    <s v="4"/>
    <s v="49"/>
    <s v="491"/>
    <s v="PB"/>
    <s v="4"/>
    <s v="Comptes de tiers"/>
    <x v="3"/>
    <s v="49"/>
    <s v="Prov.déprec. tiers"/>
    <x v="21"/>
    <m/>
    <m/>
    <s v="-"/>
    <m/>
    <m/>
    <s v="-"/>
  </r>
  <r>
    <s v="496000"/>
    <s v="prov.deprec.cptes de"/>
    <x v="84"/>
    <m/>
    <n v="0"/>
    <n v="22824.12"/>
    <n v="22824.12"/>
    <n v="0"/>
    <n v="0"/>
    <n v="0"/>
    <s v="0"/>
    <s v="Sans"/>
    <s v="4"/>
    <s v="49"/>
    <s v="496"/>
    <s v="PB"/>
    <s v="4"/>
    <s v="Comptes de tiers"/>
    <x v="3"/>
    <s v="49"/>
    <s v="Prov.déprec. tiers"/>
    <x v="21"/>
    <m/>
    <m/>
    <s v="-"/>
    <m/>
    <m/>
    <s v="-"/>
  </r>
  <r>
    <s v="508100"/>
    <s v="Autres Valeurs Mob."/>
    <x v="85"/>
    <m/>
    <n v="1999207.7"/>
    <n v="0"/>
    <n v="703481.53"/>
    <n v="0"/>
    <n v="2702689.23"/>
    <n v="0"/>
    <s v="0"/>
    <s v="Sans"/>
    <s v="5"/>
    <s v="50"/>
    <s v="508"/>
    <s v="PB"/>
    <s v="5"/>
    <s v="Comptes financiers"/>
    <x v="4"/>
    <s v="50"/>
    <s v="Val. mob. placement"/>
    <x v="22"/>
    <m/>
    <m/>
    <s v="-"/>
    <m/>
    <m/>
    <s v="-"/>
  </r>
  <r>
    <s v="511210"/>
    <s v="Effets à encais. SG"/>
    <x v="86"/>
    <m/>
    <n v="33355.089999999997"/>
    <n v="0"/>
    <n v="20284.849999999999"/>
    <n v="0"/>
    <n v="53639.94"/>
    <n v="0"/>
    <s v="0"/>
    <s v="Sans"/>
    <s v="5"/>
    <s v="51"/>
    <s v="511"/>
    <s v="PB"/>
    <s v="5"/>
    <s v="Comptes financiers"/>
    <x v="4"/>
    <s v="51"/>
    <s v="Banques, établis.fi."/>
    <x v="23"/>
    <m/>
    <m/>
    <s v="-"/>
    <m/>
    <m/>
    <s v="-"/>
  </r>
  <r>
    <s v="512100"/>
    <s v="B.N.P."/>
    <x v="87"/>
    <m/>
    <n v="160.1"/>
    <n v="0"/>
    <n v="0"/>
    <n v="0"/>
    <n v="160.1"/>
    <n v="0"/>
    <s v="0"/>
    <s v="Sans"/>
    <s v="5"/>
    <s v="51"/>
    <s v="512"/>
    <s v="PB"/>
    <s v="5"/>
    <s v="Comptes financiers"/>
    <x v="4"/>
    <s v="51"/>
    <s v="Banques, établis.fi."/>
    <x v="23"/>
    <m/>
    <m/>
    <s v="-"/>
    <m/>
    <m/>
    <s v="-"/>
  </r>
  <r>
    <s v="512200"/>
    <s v="Societe Generale"/>
    <x v="88"/>
    <m/>
    <n v="337690.16"/>
    <n v="0"/>
    <n v="0"/>
    <n v="47661.59"/>
    <n v="290028.57"/>
    <n v="0"/>
    <s v="0"/>
    <s v="Sans"/>
    <s v="5"/>
    <s v="51"/>
    <s v="512"/>
    <s v="PB"/>
    <s v="5"/>
    <s v="Comptes financiers"/>
    <x v="4"/>
    <s v="51"/>
    <s v="Banques, établis.fi."/>
    <x v="23"/>
    <m/>
    <m/>
    <s v="-"/>
    <m/>
    <m/>
    <s v="-"/>
  </r>
  <r>
    <s v="512220"/>
    <s v="Ste Generale Devises"/>
    <x v="89"/>
    <m/>
    <n v="103774.64"/>
    <n v="0"/>
    <n v="0"/>
    <n v="101154.73"/>
    <n v="2619.91"/>
    <n v="0"/>
    <s v="0"/>
    <s v="Sans"/>
    <s v="5"/>
    <s v="51"/>
    <s v="512"/>
    <s v="PB"/>
    <s v="5"/>
    <s v="Comptes financiers"/>
    <x v="4"/>
    <s v="51"/>
    <s v="Banques, établis.fi."/>
    <x v="23"/>
    <m/>
    <m/>
    <s v="-"/>
    <m/>
    <m/>
    <s v="-"/>
  </r>
  <r>
    <s v="512400"/>
    <s v="BCME"/>
    <x v="90"/>
    <m/>
    <n v="0"/>
    <n v="15.09"/>
    <n v="89.97"/>
    <n v="0"/>
    <n v="74.88"/>
    <n v="0"/>
    <s v="0"/>
    <s v="Sans"/>
    <s v="5"/>
    <s v="51"/>
    <s v="512"/>
    <s v="PB"/>
    <s v="5"/>
    <s v="Comptes financiers"/>
    <x v="4"/>
    <s v="51"/>
    <s v="Banques, établis.fi."/>
    <x v="23"/>
    <m/>
    <m/>
    <s v="-"/>
    <m/>
    <m/>
    <s v="-"/>
  </r>
  <r>
    <s v="512500"/>
    <s v="Crédit Agricole"/>
    <x v="91"/>
    <m/>
    <n v="1905.34"/>
    <n v="0"/>
    <n v="292.10000000000002"/>
    <n v="0"/>
    <n v="2197.44"/>
    <n v="0"/>
    <s v="0"/>
    <s v="Sans"/>
    <s v="5"/>
    <s v="51"/>
    <s v="512"/>
    <s v="PB"/>
    <s v="5"/>
    <s v="Comptes financiers"/>
    <x v="4"/>
    <s v="51"/>
    <s v="Banques, établis.fi."/>
    <x v="23"/>
    <m/>
    <m/>
    <s v="-"/>
    <m/>
    <m/>
    <s v="-"/>
  </r>
  <r>
    <s v="530000"/>
    <s v="Caisse"/>
    <x v="92"/>
    <m/>
    <n v="46.58"/>
    <n v="0"/>
    <n v="24.58"/>
    <n v="0"/>
    <n v="71.16"/>
    <n v="0"/>
    <s v="0"/>
    <s v="Sans"/>
    <s v="5"/>
    <s v="53"/>
    <s v="530"/>
    <s v="PB"/>
    <s v="5"/>
    <s v="Comptes financiers"/>
    <x v="4"/>
    <s v="53"/>
    <s v="Caisse"/>
    <x v="24"/>
    <m/>
    <m/>
    <s v="-"/>
    <m/>
    <m/>
    <s v="-"/>
  </r>
  <r>
    <s v="603701"/>
    <s v="Variation stock lice"/>
    <x v="93"/>
    <m/>
    <n v="0"/>
    <n v="0"/>
    <n v="40273.019999999997"/>
    <n v="0"/>
    <n v="40273.019999999997"/>
    <n v="0"/>
    <s v="0"/>
    <s v="Sans"/>
    <s v="6"/>
    <s v="60"/>
    <s v="603"/>
    <s v="PB"/>
    <s v="6"/>
    <s v="Charges"/>
    <x v="5"/>
    <s v="60"/>
    <s v="Achats"/>
    <x v="25"/>
    <m/>
    <m/>
    <s v="-"/>
    <m/>
    <m/>
    <s v="-"/>
  </r>
  <r>
    <s v="604000"/>
    <s v="Achat Etud.&amp;SrvRvte"/>
    <x v="94"/>
    <m/>
    <n v="0"/>
    <n v="0"/>
    <n v="36355"/>
    <n v="0"/>
    <n v="36355"/>
    <n v="0"/>
    <s v="0"/>
    <s v="Sans"/>
    <s v="6"/>
    <s v="60"/>
    <s v="604"/>
    <s v="PB"/>
    <s v="6"/>
    <s v="Charges"/>
    <x v="5"/>
    <s v="60"/>
    <s v="Achats"/>
    <x v="25"/>
    <m/>
    <m/>
    <s v="-"/>
    <m/>
    <m/>
    <s v="-"/>
  </r>
  <r>
    <s v="604011"/>
    <s v="Dépl sous traités"/>
    <x v="95"/>
    <m/>
    <n v="0"/>
    <n v="0"/>
    <n v="3394.67"/>
    <n v="0"/>
    <n v="3394.67"/>
    <n v="0"/>
    <s v="0"/>
    <s v="Sans"/>
    <s v="6"/>
    <s v="60"/>
    <s v="604"/>
    <s v="PB"/>
    <s v="6"/>
    <s v="Charges"/>
    <x v="5"/>
    <s v="60"/>
    <s v="Achats"/>
    <x v="25"/>
    <m/>
    <m/>
    <s v="-"/>
    <m/>
    <m/>
    <s v="-"/>
  </r>
  <r>
    <s v="604100"/>
    <s v="Achat mt revente"/>
    <x v="96"/>
    <m/>
    <n v="0"/>
    <n v="0"/>
    <n v="82617.710000000006"/>
    <n v="0"/>
    <n v="82617.710000000006"/>
    <n v="0"/>
    <s v="0"/>
    <s v="Sans"/>
    <s v="6"/>
    <s v="60"/>
    <s v="604"/>
    <s v="PB"/>
    <s v="6"/>
    <s v="Charges"/>
    <x v="5"/>
    <s v="60"/>
    <s v="Achats"/>
    <x v="25"/>
    <m/>
    <m/>
    <s v="-"/>
    <m/>
    <m/>
    <s v="-"/>
  </r>
  <r>
    <s v="604301"/>
    <s v="Maint sous traitées"/>
    <x v="97"/>
    <m/>
    <n v="0"/>
    <n v="0"/>
    <n v="10979.01"/>
    <n v="0"/>
    <n v="10979.01"/>
    <n v="0"/>
    <s v="0"/>
    <s v="Sans"/>
    <s v="6"/>
    <s v="60"/>
    <s v="604"/>
    <s v="PB"/>
    <s v="6"/>
    <s v="Charges"/>
    <x v="5"/>
    <s v="60"/>
    <s v="Achats"/>
    <x v="25"/>
    <m/>
    <m/>
    <s v="-"/>
    <m/>
    <m/>
    <s v="-"/>
  </r>
  <r>
    <s v="604501"/>
    <s v="Licences sous-traité"/>
    <x v="98"/>
    <m/>
    <n v="0"/>
    <n v="0"/>
    <n v="11480"/>
    <n v="0"/>
    <n v="11480"/>
    <n v="0"/>
    <s v="0"/>
    <s v="Sans"/>
    <s v="6"/>
    <s v="60"/>
    <s v="604"/>
    <s v="PB"/>
    <s v="6"/>
    <s v="Charges"/>
    <x v="5"/>
    <s v="60"/>
    <s v="Achats"/>
    <x v="25"/>
    <m/>
    <m/>
    <s v="-"/>
    <m/>
    <m/>
    <s v="-"/>
  </r>
  <r>
    <s v="606120"/>
    <s v="Electricite"/>
    <x v="99"/>
    <m/>
    <n v="0"/>
    <n v="0"/>
    <n v="21911.759999999998"/>
    <n v="0"/>
    <n v="21911.759999999998"/>
    <n v="0"/>
    <s v="0"/>
    <s v="Sans"/>
    <s v="6"/>
    <s v="60"/>
    <s v="606"/>
    <s v="PB"/>
    <s v="6"/>
    <s v="Charges"/>
    <x v="5"/>
    <s v="60"/>
    <s v="Achats"/>
    <x v="25"/>
    <m/>
    <m/>
    <s v="-"/>
    <m/>
    <m/>
    <s v="-"/>
  </r>
  <r>
    <s v="606130"/>
    <s v="GAZ"/>
    <x v="100"/>
    <m/>
    <n v="0"/>
    <n v="0"/>
    <n v="5215.09"/>
    <n v="0"/>
    <n v="5215.09"/>
    <n v="0"/>
    <s v="0"/>
    <s v="Sans"/>
    <s v="6"/>
    <s v="60"/>
    <s v="606"/>
    <s v="PB"/>
    <s v="6"/>
    <s v="Charges"/>
    <x v="5"/>
    <s v="60"/>
    <s v="Achats"/>
    <x v="25"/>
    <m/>
    <m/>
    <s v="-"/>
    <m/>
    <m/>
    <s v="-"/>
  </r>
  <r>
    <s v="606300"/>
    <s v="Outil.pet.mater.log."/>
    <x v="101"/>
    <m/>
    <n v="0"/>
    <n v="0"/>
    <n v="26970.89"/>
    <n v="0"/>
    <n v="26970.89"/>
    <n v="0"/>
    <s v="0"/>
    <s v="Sans"/>
    <s v="6"/>
    <s v="60"/>
    <s v="606"/>
    <s v="PB"/>
    <s v="6"/>
    <s v="Charges"/>
    <x v="5"/>
    <s v="60"/>
    <s v="Achats"/>
    <x v="25"/>
    <m/>
    <m/>
    <s v="-"/>
    <m/>
    <m/>
    <s v="-"/>
  </r>
  <r>
    <s v="606400"/>
    <s v="Fournitur.administrt"/>
    <x v="102"/>
    <m/>
    <n v="0"/>
    <n v="0"/>
    <n v="16898.68"/>
    <n v="0"/>
    <n v="16898.68"/>
    <n v="0"/>
    <s v="0"/>
    <s v="Sans"/>
    <s v="6"/>
    <s v="60"/>
    <s v="606"/>
    <s v="PB"/>
    <s v="6"/>
    <s v="Charges"/>
    <x v="5"/>
    <s v="60"/>
    <s v="Achats"/>
    <x v="25"/>
    <m/>
    <m/>
    <s v="-"/>
    <m/>
    <m/>
    <s v="-"/>
  </r>
  <r>
    <s v="606600"/>
    <s v="Carburant"/>
    <x v="103"/>
    <m/>
    <n v="0"/>
    <n v="0"/>
    <n v="13470.15"/>
    <n v="0"/>
    <n v="13470.15"/>
    <n v="0"/>
    <s v="0"/>
    <s v="Sans"/>
    <s v="6"/>
    <s v="60"/>
    <s v="606"/>
    <s v="PB"/>
    <s v="6"/>
    <s v="Charges"/>
    <x v="5"/>
    <s v="60"/>
    <s v="Achats"/>
    <x v="25"/>
    <m/>
    <m/>
    <s v="-"/>
    <m/>
    <m/>
    <s v="-"/>
  </r>
  <r>
    <s v="607000"/>
    <s v="Achat materiel rvte"/>
    <x v="104"/>
    <m/>
    <n v="0"/>
    <n v="0"/>
    <n v="112522.75"/>
    <n v="0"/>
    <n v="112522.75"/>
    <n v="0"/>
    <s v="0"/>
    <s v="Sans"/>
    <s v="6"/>
    <s v="60"/>
    <s v="607"/>
    <s v="PB"/>
    <s v="6"/>
    <s v="Charges"/>
    <x v="5"/>
    <s v="60"/>
    <s v="Achats"/>
    <x v="25"/>
    <m/>
    <m/>
    <s v="-"/>
    <m/>
    <m/>
    <s v="-"/>
  </r>
  <r>
    <s v="607070"/>
    <s v="Achat mat.rvte stock"/>
    <x v="105"/>
    <m/>
    <n v="0"/>
    <n v="0"/>
    <n v="260"/>
    <n v="0"/>
    <n v="260"/>
    <n v="0"/>
    <s v="0"/>
    <s v="Sans"/>
    <s v="6"/>
    <s v="60"/>
    <s v="607"/>
    <s v="PB"/>
    <s v="6"/>
    <s v="Charges"/>
    <x v="5"/>
    <s v="60"/>
    <s v="Achats"/>
    <x v="25"/>
    <m/>
    <m/>
    <s v="-"/>
    <m/>
    <m/>
    <s v="-"/>
  </r>
  <r>
    <s v="607100"/>
    <s v="Achat licences rvte"/>
    <x v="106"/>
    <m/>
    <n v="0"/>
    <n v="0"/>
    <n v="94951.89"/>
    <n v="0"/>
    <n v="94951.89"/>
    <n v="0"/>
    <s v="0"/>
    <s v="Sans"/>
    <s v="6"/>
    <s v="60"/>
    <s v="607"/>
    <s v="PB"/>
    <s v="6"/>
    <s v="Charges"/>
    <x v="5"/>
    <s v="60"/>
    <s v="Achats"/>
    <x v="25"/>
    <m/>
    <m/>
    <s v="-"/>
    <m/>
    <m/>
    <s v="-"/>
  </r>
  <r>
    <s v="607200"/>
    <s v="Frais acces. /achats"/>
    <x v="107"/>
    <m/>
    <n v="0"/>
    <n v="0"/>
    <n v="710.14"/>
    <n v="0"/>
    <n v="710.14"/>
    <n v="0"/>
    <s v="0"/>
    <s v="Sans"/>
    <s v="6"/>
    <s v="60"/>
    <s v="607"/>
    <s v="PB"/>
    <s v="6"/>
    <s v="Charges"/>
    <x v="5"/>
    <s v="60"/>
    <s v="Achats"/>
    <x v="25"/>
    <m/>
    <m/>
    <s v="-"/>
    <m/>
    <m/>
    <s v="-"/>
  </r>
  <r>
    <s v="608000"/>
    <s v="Frais acces. /achats"/>
    <x v="108"/>
    <m/>
    <n v="0"/>
    <n v="0"/>
    <n v="611.66999999999996"/>
    <n v="0"/>
    <n v="611.66999999999996"/>
    <n v="0"/>
    <s v="0"/>
    <s v="Sans"/>
    <s v="6"/>
    <s v="60"/>
    <s v="608"/>
    <s v="PB"/>
    <s v="6"/>
    <s v="Charges"/>
    <x v="5"/>
    <s v="60"/>
    <s v="Achats"/>
    <x v="25"/>
    <m/>
    <m/>
    <s v="-"/>
    <m/>
    <m/>
    <s v="-"/>
  </r>
  <r>
    <s v="611100"/>
    <s v="Frais de Surveil."/>
    <x v="109"/>
    <m/>
    <n v="0"/>
    <n v="0"/>
    <n v="1327.15"/>
    <n v="0"/>
    <n v="1327.15"/>
    <n v="0"/>
    <s v="0"/>
    <s v="Sans"/>
    <s v="6"/>
    <s v="61"/>
    <s v="611"/>
    <s v="PB"/>
    <s v="6"/>
    <s v="Charges"/>
    <x v="5"/>
    <s v="61"/>
    <s v="Services extérieurs"/>
    <x v="26"/>
    <m/>
    <m/>
    <s v="-"/>
    <m/>
    <m/>
    <s v="-"/>
  </r>
  <r>
    <s v="613100"/>
    <s v="Location voit foncti"/>
    <x v="110"/>
    <m/>
    <n v="0"/>
    <n v="0"/>
    <n v="31485.13"/>
    <n v="0"/>
    <n v="31485.13"/>
    <n v="0"/>
    <s v="0"/>
    <s v="Sans"/>
    <s v="6"/>
    <s v="61"/>
    <s v="613"/>
    <s v="PB"/>
    <s v="6"/>
    <s v="Charges"/>
    <x v="5"/>
    <s v="61"/>
    <s v="Services extérieurs"/>
    <x v="26"/>
    <m/>
    <m/>
    <s v="-"/>
    <m/>
    <m/>
    <s v="-"/>
  </r>
  <r>
    <s v="613200"/>
    <s v="Location bureaux"/>
    <x v="111"/>
    <m/>
    <n v="0"/>
    <n v="0"/>
    <n v="299710.94"/>
    <n v="0"/>
    <n v="299710.94"/>
    <n v="0"/>
    <s v="0"/>
    <s v="Sans"/>
    <s v="6"/>
    <s v="61"/>
    <s v="613"/>
    <s v="PB"/>
    <s v="6"/>
    <s v="Charges"/>
    <x v="5"/>
    <s v="61"/>
    <s v="Services extérieurs"/>
    <x v="26"/>
    <m/>
    <m/>
    <s v="-"/>
    <m/>
    <m/>
    <s v="-"/>
  </r>
  <r>
    <s v="613500"/>
    <s v="Location materiel"/>
    <x v="112"/>
    <m/>
    <n v="0"/>
    <n v="0"/>
    <n v="61109.95"/>
    <n v="0"/>
    <n v="61109.95"/>
    <n v="0"/>
    <s v="0"/>
    <s v="Sans"/>
    <s v="6"/>
    <s v="61"/>
    <s v="613"/>
    <s v="PB"/>
    <s v="6"/>
    <s v="Charges"/>
    <x v="5"/>
    <s v="61"/>
    <s v="Services extérieurs"/>
    <x v="26"/>
    <m/>
    <m/>
    <s v="-"/>
    <m/>
    <m/>
    <s v="-"/>
  </r>
  <r>
    <s v="614000"/>
    <s v="Charges loc+co-prop."/>
    <x v="113"/>
    <m/>
    <n v="0"/>
    <n v="0"/>
    <n v="28861.11"/>
    <n v="0"/>
    <n v="28861.11"/>
    <n v="0"/>
    <s v="0"/>
    <s v="Sans"/>
    <s v="6"/>
    <s v="61"/>
    <s v="614"/>
    <s v="PB"/>
    <s v="6"/>
    <s v="Charges"/>
    <x v="5"/>
    <s v="61"/>
    <s v="Services extérieurs"/>
    <x v="26"/>
    <m/>
    <m/>
    <s v="-"/>
    <m/>
    <m/>
    <s v="-"/>
  </r>
  <r>
    <s v="615200"/>
    <s v="Locx entret.reparat."/>
    <x v="114"/>
    <m/>
    <n v="0"/>
    <n v="0"/>
    <n v="29027.83"/>
    <n v="0"/>
    <n v="29027.83"/>
    <n v="0"/>
    <s v="0"/>
    <s v="Sans"/>
    <s v="6"/>
    <s v="61"/>
    <s v="615"/>
    <s v="PB"/>
    <s v="6"/>
    <s v="Charges"/>
    <x v="5"/>
    <s v="61"/>
    <s v="Services extérieurs"/>
    <x v="26"/>
    <m/>
    <m/>
    <s v="-"/>
    <m/>
    <m/>
    <s v="-"/>
  </r>
  <r>
    <s v="615510"/>
    <s v="Entret.Repar.Auto"/>
    <x v="115"/>
    <m/>
    <n v="0"/>
    <n v="0"/>
    <n v="4046.86"/>
    <n v="0"/>
    <n v="4046.86"/>
    <n v="0"/>
    <s v="0"/>
    <s v="Sans"/>
    <s v="6"/>
    <s v="61"/>
    <s v="615"/>
    <s v="PB"/>
    <s v="6"/>
    <s v="Charges"/>
    <x v="5"/>
    <s v="61"/>
    <s v="Services extérieurs"/>
    <x v="26"/>
    <m/>
    <m/>
    <s v="-"/>
    <m/>
    <m/>
    <s v="-"/>
  </r>
  <r>
    <s v="615520"/>
    <s v="Entret.Repar.Divers"/>
    <x v="116"/>
    <m/>
    <n v="0"/>
    <n v="0"/>
    <n v="5090"/>
    <n v="0"/>
    <n v="5090"/>
    <n v="0"/>
    <s v="0"/>
    <s v="Sans"/>
    <s v="6"/>
    <s v="61"/>
    <s v="615"/>
    <s v="PB"/>
    <s v="6"/>
    <s v="Charges"/>
    <x v="5"/>
    <s v="61"/>
    <s v="Services extérieurs"/>
    <x v="26"/>
    <m/>
    <m/>
    <s v="-"/>
    <m/>
    <m/>
    <s v="-"/>
  </r>
  <r>
    <s v="615660"/>
    <s v="Maintenance logiciel"/>
    <x v="117"/>
    <m/>
    <n v="0"/>
    <n v="0"/>
    <n v="18830.46"/>
    <n v="0"/>
    <n v="18830.46"/>
    <n v="0"/>
    <s v="0"/>
    <s v="Sans"/>
    <s v="6"/>
    <s v="61"/>
    <s v="615"/>
    <s v="PB"/>
    <s v="6"/>
    <s v="Charges"/>
    <x v="5"/>
    <s v="61"/>
    <s v="Services extérieurs"/>
    <x v="26"/>
    <m/>
    <m/>
    <s v="-"/>
    <m/>
    <m/>
    <s v="-"/>
  </r>
  <r>
    <s v="615670"/>
    <s v="Maintenance materiel"/>
    <x v="118"/>
    <m/>
    <n v="0"/>
    <n v="0"/>
    <n v="3730.78"/>
    <n v="0"/>
    <n v="3730.78"/>
    <n v="0"/>
    <s v="0"/>
    <s v="Sans"/>
    <s v="6"/>
    <s v="61"/>
    <s v="615"/>
    <s v="PB"/>
    <s v="6"/>
    <s v="Charges"/>
    <x v="5"/>
    <s v="61"/>
    <s v="Services extérieurs"/>
    <x v="26"/>
    <m/>
    <m/>
    <s v="-"/>
    <m/>
    <m/>
    <s v="-"/>
  </r>
  <r>
    <s v="616100"/>
    <s v="Assurances diverses"/>
    <x v="119"/>
    <m/>
    <n v="0"/>
    <n v="0"/>
    <n v="50146.05"/>
    <n v="0"/>
    <n v="50146.05"/>
    <n v="0"/>
    <s v="0"/>
    <s v="Sans"/>
    <s v="6"/>
    <s v="61"/>
    <s v="616"/>
    <s v="PB"/>
    <s v="6"/>
    <s v="Charges"/>
    <x v="5"/>
    <s v="61"/>
    <s v="Services extérieurs"/>
    <x v="26"/>
    <m/>
    <m/>
    <s v="-"/>
    <m/>
    <m/>
    <s v="-"/>
  </r>
  <r>
    <s v="616300"/>
    <s v="Assurances autos"/>
    <x v="120"/>
    <m/>
    <n v="0"/>
    <n v="0"/>
    <n v="9782.9"/>
    <n v="0"/>
    <n v="9782.9"/>
    <n v="0"/>
    <s v="0"/>
    <s v="Sans"/>
    <s v="6"/>
    <s v="61"/>
    <s v="616"/>
    <s v="PB"/>
    <s v="6"/>
    <s v="Charges"/>
    <x v="5"/>
    <s v="61"/>
    <s v="Services extérieurs"/>
    <x v="26"/>
    <m/>
    <m/>
    <s v="-"/>
    <m/>
    <m/>
    <s v="-"/>
  </r>
  <r>
    <s v="617000"/>
    <s v="Etud&amp;Recherc.Qualiac"/>
    <x v="121"/>
    <m/>
    <n v="0"/>
    <n v="0"/>
    <n v="6700"/>
    <n v="0"/>
    <n v="6700"/>
    <n v="0"/>
    <s v="0"/>
    <s v="Sans"/>
    <s v="6"/>
    <s v="61"/>
    <s v="617"/>
    <s v="PB"/>
    <s v="6"/>
    <s v="Charges"/>
    <x v="5"/>
    <s v="61"/>
    <s v="Services extérieurs"/>
    <x v="26"/>
    <m/>
    <m/>
    <s v="-"/>
    <m/>
    <m/>
    <s v="-"/>
  </r>
  <r>
    <s v="617030"/>
    <s v="Etudes Marketing"/>
    <x v="122"/>
    <m/>
    <n v="0"/>
    <n v="0"/>
    <n v="12082.75"/>
    <n v="0"/>
    <n v="12082.75"/>
    <n v="0"/>
    <s v="0"/>
    <s v="Sans"/>
    <s v="6"/>
    <s v="61"/>
    <s v="617"/>
    <s v="PB"/>
    <s v="6"/>
    <s v="Charges"/>
    <x v="5"/>
    <s v="61"/>
    <s v="Services extérieurs"/>
    <x v="26"/>
    <m/>
    <m/>
    <s v="-"/>
    <m/>
    <m/>
    <s v="-"/>
  </r>
  <r>
    <s v="617040"/>
    <s v="Marketing direct"/>
    <x v="123"/>
    <m/>
    <n v="0"/>
    <n v="0"/>
    <n v="26656"/>
    <n v="0"/>
    <n v="26656"/>
    <n v="0"/>
    <s v="0"/>
    <s v="Sans"/>
    <s v="6"/>
    <s v="61"/>
    <s v="617"/>
    <s v="PB"/>
    <s v="6"/>
    <s v="Charges"/>
    <x v="5"/>
    <s v="61"/>
    <s v="Services extérieurs"/>
    <x v="26"/>
    <m/>
    <m/>
    <s v="-"/>
    <m/>
    <m/>
    <s v="-"/>
  </r>
  <r>
    <s v="617050"/>
    <s v="Frais div presse"/>
    <x v="124"/>
    <m/>
    <n v="0"/>
    <n v="0"/>
    <n v="7380.3"/>
    <n v="0"/>
    <n v="7380.3"/>
    <n v="0"/>
    <s v="0"/>
    <s v="Sans"/>
    <s v="6"/>
    <s v="61"/>
    <s v="617"/>
    <s v="PB"/>
    <s v="6"/>
    <s v="Charges"/>
    <x v="5"/>
    <s v="61"/>
    <s v="Services extérieurs"/>
    <x v="26"/>
    <m/>
    <m/>
    <s v="-"/>
    <m/>
    <m/>
    <s v="-"/>
  </r>
  <r>
    <s v="618100"/>
    <s v="Documentation gener."/>
    <x v="125"/>
    <m/>
    <n v="0"/>
    <n v="0"/>
    <n v="3692.36"/>
    <n v="0"/>
    <n v="3692.36"/>
    <n v="0"/>
    <s v="0"/>
    <s v="Sans"/>
    <s v="6"/>
    <s v="61"/>
    <s v="618"/>
    <s v="PB"/>
    <s v="6"/>
    <s v="Charges"/>
    <x v="5"/>
    <s v="61"/>
    <s v="Services extérieurs"/>
    <x v="26"/>
    <m/>
    <m/>
    <s v="-"/>
    <m/>
    <m/>
    <s v="-"/>
  </r>
  <r>
    <s v="618520"/>
    <s v="Formation profession"/>
    <x v="126"/>
    <m/>
    <n v="0"/>
    <n v="0"/>
    <n v="12986"/>
    <n v="0"/>
    <n v="12986"/>
    <n v="0"/>
    <s v="0"/>
    <s v="Sans"/>
    <s v="6"/>
    <s v="61"/>
    <s v="618"/>
    <s v="PB"/>
    <s v="6"/>
    <s v="Charges"/>
    <x v="5"/>
    <s v="61"/>
    <s v="Services extérieurs"/>
    <x v="26"/>
    <m/>
    <m/>
    <s v="-"/>
    <m/>
    <m/>
    <s v="-"/>
  </r>
  <r>
    <s v="618530"/>
    <s v="Frais appel fond Age"/>
    <x v="127"/>
    <m/>
    <n v="0"/>
    <n v="0"/>
    <n v="2168.58"/>
    <n v="0"/>
    <n v="2168.58"/>
    <n v="0"/>
    <s v="0"/>
    <s v="Sans"/>
    <s v="6"/>
    <s v="61"/>
    <s v="618"/>
    <s v="PB"/>
    <s v="6"/>
    <s v="Charges"/>
    <x v="5"/>
    <s v="61"/>
    <s v="Services extérieurs"/>
    <x v="26"/>
    <m/>
    <m/>
    <s v="-"/>
    <m/>
    <m/>
    <s v="-"/>
  </r>
  <r>
    <s v="622200"/>
    <s v="Commission &amp; Court."/>
    <x v="128"/>
    <m/>
    <n v="0"/>
    <n v="0"/>
    <n v="57085"/>
    <n v="0"/>
    <n v="57085"/>
    <n v="0"/>
    <s v="0"/>
    <s v="Sans"/>
    <s v="6"/>
    <s v="62"/>
    <s v="622"/>
    <s v="PB"/>
    <s v="6"/>
    <s v="Charges"/>
    <x v="5"/>
    <s v="62"/>
    <s v="Autres services ext."/>
    <x v="27"/>
    <m/>
    <m/>
    <s v="-"/>
    <m/>
    <m/>
    <s v="-"/>
  </r>
  <r>
    <s v="622600"/>
    <s v="Honoraires administ."/>
    <x v="129"/>
    <m/>
    <n v="0"/>
    <n v="0"/>
    <n v="42279.31"/>
    <n v="0"/>
    <n v="42279.31"/>
    <n v="0"/>
    <s v="0"/>
    <s v="Sans"/>
    <s v="6"/>
    <s v="62"/>
    <s v="622"/>
    <s v="PB"/>
    <s v="6"/>
    <s v="Charges"/>
    <x v="5"/>
    <s v="62"/>
    <s v="Autres services ext."/>
    <x v="27"/>
    <m/>
    <m/>
    <s v="-"/>
    <m/>
    <m/>
    <s v="-"/>
  </r>
  <r>
    <s v="622630"/>
    <s v="Hon Comm et market"/>
    <x v="130"/>
    <m/>
    <n v="0"/>
    <n v="0"/>
    <n v="27120"/>
    <n v="0"/>
    <n v="27120"/>
    <n v="0"/>
    <s v="0"/>
    <s v="Sans"/>
    <s v="6"/>
    <s v="62"/>
    <s v="622"/>
    <s v="PB"/>
    <s v="6"/>
    <s v="Charges"/>
    <x v="5"/>
    <s v="62"/>
    <s v="Autres services ext."/>
    <x v="27"/>
    <m/>
    <m/>
    <s v="-"/>
    <m/>
    <m/>
    <s v="-"/>
  </r>
  <r>
    <s v="622700"/>
    <s v="Fr. Actes &amp; Conten."/>
    <x v="131"/>
    <m/>
    <n v="0"/>
    <n v="0"/>
    <n v="3369.65"/>
    <n v="0"/>
    <n v="3369.65"/>
    <n v="0"/>
    <s v="0"/>
    <s v="Sans"/>
    <s v="6"/>
    <s v="62"/>
    <s v="622"/>
    <s v="PB"/>
    <s v="6"/>
    <s v="Charges"/>
    <x v="5"/>
    <s v="62"/>
    <s v="Autres services ext."/>
    <x v="27"/>
    <m/>
    <m/>
    <s v="-"/>
    <m/>
    <m/>
    <s v="-"/>
  </r>
  <r>
    <s v="622800"/>
    <s v="Rdev. Adm."/>
    <x v="132"/>
    <m/>
    <n v="0"/>
    <n v="0"/>
    <n v="18000"/>
    <n v="0"/>
    <n v="18000"/>
    <n v="0"/>
    <s v="0"/>
    <s v="Sans"/>
    <s v="6"/>
    <s v="62"/>
    <s v="622"/>
    <s v="PB"/>
    <s v="6"/>
    <s v="Charges"/>
    <x v="5"/>
    <s v="62"/>
    <s v="Autres services ext."/>
    <x v="27"/>
    <m/>
    <m/>
    <s v="-"/>
    <m/>
    <m/>
    <s v="-"/>
  </r>
  <r>
    <s v="623000"/>
    <s v="Pub, publicat&amp;Relati"/>
    <x v="133"/>
    <m/>
    <n v="0"/>
    <n v="0"/>
    <n v="1748"/>
    <n v="0"/>
    <n v="1748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100"/>
    <s v="Insertions publicit."/>
    <x v="134"/>
    <m/>
    <n v="0"/>
    <n v="0"/>
    <n v="172804.26"/>
    <n v="0"/>
    <n v="172804.26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120"/>
    <s v="Annonces emb.&amp;légale"/>
    <x v="135"/>
    <m/>
    <n v="0"/>
    <n v="0"/>
    <n v="113.25"/>
    <n v="0"/>
    <n v="113.25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300"/>
    <s v="Foires &amp; expos Salon"/>
    <x v="136"/>
    <m/>
    <n v="0"/>
    <n v="0"/>
    <n v="148627.93"/>
    <n v="0"/>
    <n v="148627.93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350"/>
    <s v="Foires &amp; expos Sém"/>
    <x v="137"/>
    <m/>
    <n v="0"/>
    <n v="0"/>
    <n v="35059.65"/>
    <n v="0"/>
    <n v="35059.65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400"/>
    <s v="Cadeaux divers"/>
    <x v="138"/>
    <m/>
    <n v="0"/>
    <n v="0"/>
    <n v="5483.47"/>
    <n v="0"/>
    <n v="5483.47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3600"/>
    <s v="Catalogue &amp; Imprimés"/>
    <x v="139"/>
    <m/>
    <n v="0"/>
    <n v="0"/>
    <n v="36860.959999999999"/>
    <n v="0"/>
    <n v="36860.959999999999"/>
    <n v="0"/>
    <s v="0"/>
    <s v="Sans"/>
    <s v="6"/>
    <s v="62"/>
    <s v="623"/>
    <s v="PB"/>
    <s v="6"/>
    <s v="Charges"/>
    <x v="5"/>
    <s v="62"/>
    <s v="Autres services ext."/>
    <x v="27"/>
    <m/>
    <m/>
    <s v="-"/>
    <m/>
    <m/>
    <s v="-"/>
  </r>
  <r>
    <s v="624200"/>
    <s v="Fret et Transport"/>
    <x v="140"/>
    <m/>
    <n v="0"/>
    <n v="0"/>
    <n v="1445.21"/>
    <n v="0"/>
    <n v="1445.21"/>
    <n v="0"/>
    <s v="0"/>
    <s v="Sans"/>
    <s v="6"/>
    <s v="62"/>
    <s v="624"/>
    <s v="PB"/>
    <s v="6"/>
    <s v="Charges"/>
    <x v="5"/>
    <s v="62"/>
    <s v="Autres services ext."/>
    <x v="27"/>
    <m/>
    <m/>
    <s v="-"/>
    <m/>
    <m/>
    <s v="-"/>
  </r>
  <r>
    <s v="624300"/>
    <s v="Frais de déménagemen"/>
    <x v="141"/>
    <m/>
    <n v="0"/>
    <n v="0"/>
    <n v="500"/>
    <n v="0"/>
    <n v="500"/>
    <n v="0"/>
    <s v="0"/>
    <s v="Sans"/>
    <s v="6"/>
    <s v="62"/>
    <s v="624"/>
    <s v="PB"/>
    <s v="6"/>
    <s v="Charges"/>
    <x v="5"/>
    <s v="62"/>
    <s v="Autres services ext."/>
    <x v="27"/>
    <m/>
    <m/>
    <s v="-"/>
    <m/>
    <m/>
    <s v="-"/>
  </r>
  <r>
    <s v="624700"/>
    <s v="Transp.Coll.Personne"/>
    <x v="142"/>
    <m/>
    <n v="0"/>
    <n v="0"/>
    <n v="881.52"/>
    <n v="0"/>
    <n v="881.52"/>
    <n v="0"/>
    <s v="0"/>
    <s v="Sans"/>
    <s v="6"/>
    <s v="62"/>
    <s v="624"/>
    <s v="PB"/>
    <s v="6"/>
    <s v="Charges"/>
    <x v="5"/>
    <s v="62"/>
    <s v="Autres services ext."/>
    <x v="27"/>
    <m/>
    <m/>
    <s v="-"/>
    <m/>
    <m/>
    <s v="-"/>
  </r>
  <r>
    <s v="625100"/>
    <s v="Voy &amp; depl. GENERAL"/>
    <x v="143"/>
    <m/>
    <n v="0"/>
    <n v="0"/>
    <n v="150545.04"/>
    <n v="0"/>
    <n v="150545.04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5200"/>
    <s v="Frais de dép./Hono."/>
    <x v="144"/>
    <m/>
    <n v="0"/>
    <n v="0"/>
    <n v="1060"/>
    <n v="0"/>
    <n v="1060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5230"/>
    <s v="Voy &amp; depl. VENDUS"/>
    <x v="145"/>
    <m/>
    <n v="0"/>
    <n v="0"/>
    <n v="398456.93"/>
    <n v="0"/>
    <n v="398456.93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5300"/>
    <s v="Presta Service/FrDép"/>
    <x v="146"/>
    <m/>
    <n v="0"/>
    <n v="0"/>
    <n v="15790.6"/>
    <n v="0"/>
    <n v="15790.6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5601"/>
    <s v="MISSIONS INTERNES"/>
    <x v="147"/>
    <m/>
    <n v="0"/>
    <n v="0"/>
    <n v="3462.55"/>
    <n v="0"/>
    <n v="3462.55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5700"/>
    <s v="MISSIONS RECEPTIONS"/>
    <x v="148"/>
    <m/>
    <n v="0"/>
    <n v="0"/>
    <n v="19657.099999999999"/>
    <n v="0"/>
    <n v="19657.099999999999"/>
    <n v="0"/>
    <s v="0"/>
    <s v="Sans"/>
    <s v="6"/>
    <s v="62"/>
    <s v="625"/>
    <s v="PB"/>
    <s v="6"/>
    <s v="Charges"/>
    <x v="5"/>
    <s v="62"/>
    <s v="Autres services ext."/>
    <x v="27"/>
    <m/>
    <m/>
    <s v="-"/>
    <m/>
    <m/>
    <s v="-"/>
  </r>
  <r>
    <s v="626000"/>
    <s v="PTT affranchissement"/>
    <x v="149"/>
    <m/>
    <n v="0"/>
    <n v="0"/>
    <n v="11247.71"/>
    <n v="0"/>
    <n v="11247.71"/>
    <n v="0"/>
    <s v="0"/>
    <s v="Sans"/>
    <s v="6"/>
    <s v="62"/>
    <s v="626"/>
    <s v="PB"/>
    <s v="6"/>
    <s v="Charges"/>
    <x v="5"/>
    <s v="62"/>
    <s v="Autres services ext."/>
    <x v="27"/>
    <m/>
    <m/>
    <s v="-"/>
    <m/>
    <m/>
    <s v="-"/>
  </r>
  <r>
    <s v="626100"/>
    <s v="Telephone Fax Telex"/>
    <x v="150"/>
    <m/>
    <n v="0"/>
    <n v="0"/>
    <n v="110371.27"/>
    <n v="0"/>
    <n v="110371.27"/>
    <n v="0"/>
    <s v="0"/>
    <s v="Sans"/>
    <s v="6"/>
    <s v="62"/>
    <s v="626"/>
    <s v="PB"/>
    <s v="6"/>
    <s v="Charges"/>
    <x v="5"/>
    <s v="62"/>
    <s v="Autres services ext."/>
    <x v="27"/>
    <m/>
    <m/>
    <s v="-"/>
    <m/>
    <m/>
    <s v="-"/>
  </r>
  <r>
    <s v="627000"/>
    <s v="Frais Serv. Bancair."/>
    <x v="151"/>
    <m/>
    <n v="0"/>
    <n v="0"/>
    <n v="3738.41"/>
    <n v="0"/>
    <n v="3738.41"/>
    <n v="0"/>
    <s v="0"/>
    <s v="Sans"/>
    <s v="6"/>
    <s v="62"/>
    <s v="627"/>
    <s v="PB"/>
    <s v="6"/>
    <s v="Charges"/>
    <x v="5"/>
    <s v="62"/>
    <s v="Autres services ext."/>
    <x v="27"/>
    <m/>
    <m/>
    <s v="-"/>
    <m/>
    <m/>
    <s v="-"/>
  </r>
  <r>
    <s v="628000"/>
    <s v="Autres serv. ext. dv"/>
    <x v="152"/>
    <m/>
    <n v="0"/>
    <n v="0"/>
    <n v="35384.370000000003"/>
    <n v="0"/>
    <n v="35384.370000000003"/>
    <n v="0"/>
    <s v="0"/>
    <s v="Sans"/>
    <s v="6"/>
    <s v="62"/>
    <s v="628"/>
    <s v="PB"/>
    <s v="6"/>
    <s v="Charges"/>
    <x v="5"/>
    <s v="62"/>
    <s v="Autres services ext."/>
    <x v="27"/>
    <m/>
    <m/>
    <s v="-"/>
    <m/>
    <m/>
    <s v="-"/>
  </r>
  <r>
    <s v="628100"/>
    <s v="Cotisat. dons pourb."/>
    <x v="153"/>
    <m/>
    <n v="0"/>
    <n v="0"/>
    <n v="430"/>
    <n v="0"/>
    <n v="430"/>
    <n v="0"/>
    <s v="0"/>
    <s v="Sans"/>
    <s v="6"/>
    <s v="62"/>
    <s v="628"/>
    <s v="PB"/>
    <s v="6"/>
    <s v="Charges"/>
    <x v="5"/>
    <s v="62"/>
    <s v="Autres services ext."/>
    <x v="27"/>
    <m/>
    <m/>
    <s v="-"/>
    <m/>
    <m/>
    <s v="-"/>
  </r>
  <r>
    <s v="633300"/>
    <s v="Form.Continue Orga."/>
    <x v="154"/>
    <m/>
    <n v="0"/>
    <n v="0"/>
    <n v="39489.26"/>
    <n v="0"/>
    <n v="39489.26"/>
    <n v="0"/>
    <s v="0"/>
    <s v="Sans"/>
    <s v="6"/>
    <s v="63"/>
    <s v="633"/>
    <s v="PB"/>
    <s v="6"/>
    <s v="Charges"/>
    <x v="5"/>
    <s v="63"/>
    <s v="Impôts, taxes - ass."/>
    <x v="28"/>
    <m/>
    <m/>
    <s v="-"/>
    <m/>
    <m/>
    <s v="-"/>
  </r>
  <r>
    <s v="633400"/>
    <s v="Eff.Construct.Organ."/>
    <x v="155"/>
    <m/>
    <n v="0"/>
    <n v="0"/>
    <n v="15344.05"/>
    <n v="0"/>
    <n v="15344.05"/>
    <n v="0"/>
    <s v="0"/>
    <s v="Sans"/>
    <s v="6"/>
    <s v="63"/>
    <s v="633"/>
    <s v="PB"/>
    <s v="6"/>
    <s v="Charges"/>
    <x v="5"/>
    <s v="63"/>
    <s v="Impôts, taxes - ass."/>
    <x v="28"/>
    <m/>
    <m/>
    <s v="-"/>
    <m/>
    <m/>
    <s v="-"/>
  </r>
  <r>
    <s v="633500"/>
    <s v="Taxe Apprentissage"/>
    <x v="156"/>
    <m/>
    <n v="0"/>
    <n v="0"/>
    <n v="19006.490000000002"/>
    <n v="0"/>
    <n v="19006.490000000002"/>
    <n v="0"/>
    <s v="0"/>
    <s v="Sans"/>
    <s v="6"/>
    <s v="63"/>
    <s v="633"/>
    <s v="PB"/>
    <s v="6"/>
    <s v="Charges"/>
    <x v="5"/>
    <s v="63"/>
    <s v="Impôts, taxes - ass."/>
    <x v="28"/>
    <m/>
    <m/>
    <s v="-"/>
    <m/>
    <m/>
    <s v="-"/>
  </r>
  <r>
    <s v="635110"/>
    <s v="Taxe professionnelle"/>
    <x v="157"/>
    <m/>
    <n v="0"/>
    <n v="0"/>
    <n v="56291"/>
    <n v="0"/>
    <n v="56291"/>
    <n v="0"/>
    <s v="0"/>
    <s v="Sans"/>
    <s v="6"/>
    <s v="63"/>
    <s v="635"/>
    <s v="PB"/>
    <s v="6"/>
    <s v="Charges"/>
    <x v="5"/>
    <s v="63"/>
    <s v="Impôts, taxes - ass."/>
    <x v="28"/>
    <m/>
    <m/>
    <s v="-"/>
    <m/>
    <m/>
    <s v="-"/>
  </r>
  <r>
    <s v="635140"/>
    <s v="Taxe différencielle/"/>
    <x v="158"/>
    <m/>
    <n v="0"/>
    <n v="0"/>
    <n v="438"/>
    <n v="0"/>
    <n v="438"/>
    <n v="0"/>
    <s v="0"/>
    <s v="Sans"/>
    <s v="6"/>
    <s v="63"/>
    <s v="635"/>
    <s v="PB"/>
    <s v="6"/>
    <s v="Charges"/>
    <x v="5"/>
    <s v="63"/>
    <s v="Impôts, taxes - ass."/>
    <x v="28"/>
    <m/>
    <m/>
    <s v="-"/>
    <m/>
    <m/>
    <s v="-"/>
  </r>
  <r>
    <s v="635400"/>
    <s v="Droits enregist+timb"/>
    <x v="159"/>
    <m/>
    <n v="0"/>
    <n v="0"/>
    <n v="446"/>
    <n v="0"/>
    <n v="446"/>
    <n v="0"/>
    <s v="0"/>
    <s v="Sans"/>
    <s v="6"/>
    <s v="63"/>
    <s v="635"/>
    <s v="PB"/>
    <s v="6"/>
    <s v="Charges"/>
    <x v="5"/>
    <s v="63"/>
    <s v="Impôts, taxes - ass."/>
    <x v="28"/>
    <m/>
    <m/>
    <s v="-"/>
    <m/>
    <m/>
    <s v="-"/>
  </r>
  <r>
    <s v="635514"/>
    <s v="Taxe sur les véhicul"/>
    <x v="160"/>
    <m/>
    <n v="0"/>
    <n v="0"/>
    <n v="4462.32"/>
    <n v="0"/>
    <n v="4462.32"/>
    <n v="0"/>
    <s v="0"/>
    <s v="Sans"/>
    <s v="6"/>
    <s v="63"/>
    <s v="635"/>
    <s v="PB"/>
    <s v="6"/>
    <s v="Charges"/>
    <x v="5"/>
    <s v="63"/>
    <s v="Impôts, taxes - ass."/>
    <x v="28"/>
    <m/>
    <m/>
    <s v="-"/>
    <m/>
    <m/>
    <s v="-"/>
  </r>
  <r>
    <s v="637100"/>
    <s v="ORGANIC"/>
    <x v="161"/>
    <m/>
    <n v="0"/>
    <n v="0"/>
    <n v="15412"/>
    <n v="0"/>
    <n v="15412"/>
    <n v="0"/>
    <s v="0"/>
    <s v="Sans"/>
    <s v="6"/>
    <s v="63"/>
    <s v="637"/>
    <s v="PB"/>
    <s v="6"/>
    <s v="Charges"/>
    <x v="5"/>
    <s v="63"/>
    <s v="Impôts, taxes - ass."/>
    <x v="28"/>
    <m/>
    <m/>
    <s v="-"/>
    <m/>
    <m/>
    <s v="-"/>
  </r>
  <r>
    <s v="637800"/>
    <s v="AGEFIPH"/>
    <x v="162"/>
    <m/>
    <n v="0"/>
    <n v="0"/>
    <n v="12585"/>
    <n v="0"/>
    <n v="12585"/>
    <n v="0"/>
    <s v="0"/>
    <s v="Sans"/>
    <s v="6"/>
    <s v="63"/>
    <s v="637"/>
    <s v="PB"/>
    <s v="6"/>
    <s v="Charges"/>
    <x v="5"/>
    <s v="63"/>
    <s v="Impôts, taxes - ass."/>
    <x v="28"/>
    <m/>
    <m/>
    <s v="-"/>
    <m/>
    <m/>
    <s v="-"/>
  </r>
  <r>
    <s v="641100"/>
    <s v="Salaires"/>
    <x v="163"/>
    <m/>
    <n v="0"/>
    <n v="0"/>
    <n v="3075310.81"/>
    <n v="0"/>
    <n v="3075310.81"/>
    <n v="0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1101"/>
    <s v="Commissions"/>
    <x v="164"/>
    <m/>
    <n v="0"/>
    <n v="0"/>
    <n v="68349.41"/>
    <n v="0"/>
    <n v="68349.41"/>
    <n v="0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1102"/>
    <s v="Primes variables"/>
    <x v="165"/>
    <m/>
    <n v="0"/>
    <n v="0"/>
    <n v="316027.87"/>
    <n v="0"/>
    <n v="316027.87"/>
    <n v="0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1200"/>
    <s v="Conges payes"/>
    <x v="166"/>
    <m/>
    <n v="0"/>
    <n v="0"/>
    <n v="0"/>
    <n v="791.45"/>
    <n v="0"/>
    <n v="791.45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1400"/>
    <s v="Indemnit. Licencie."/>
    <x v="167"/>
    <m/>
    <n v="0"/>
    <n v="0"/>
    <n v="8040.13"/>
    <n v="0"/>
    <n v="8040.13"/>
    <n v="0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1500"/>
    <s v="Indemnit. Transact."/>
    <x v="168"/>
    <m/>
    <n v="0"/>
    <n v="0"/>
    <n v="47000"/>
    <n v="0"/>
    <n v="47000"/>
    <n v="0"/>
    <s v="0"/>
    <s v="Sans"/>
    <s v="6"/>
    <s v="64"/>
    <s v="641"/>
    <s v="PB"/>
    <s v="6"/>
    <s v="Charges"/>
    <x v="5"/>
    <s v="64"/>
    <s v="Charges de personnel"/>
    <x v="29"/>
    <m/>
    <m/>
    <s v="-"/>
    <m/>
    <m/>
    <s v="-"/>
  </r>
  <r>
    <s v="645100"/>
    <s v="Cotisations URSSAF"/>
    <x v="169"/>
    <m/>
    <n v="0"/>
    <n v="0"/>
    <n v="492217.06"/>
    <n v="0"/>
    <n v="492217.06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109"/>
    <s v="Cotis. URSSAF Cham"/>
    <x v="170"/>
    <m/>
    <n v="0"/>
    <n v="0"/>
    <n v="457640.26"/>
    <n v="0"/>
    <n v="457640.26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200"/>
    <s v="Charg.Soc.Conges Pay"/>
    <x v="171"/>
    <m/>
    <n v="0"/>
    <n v="0"/>
    <n v="0"/>
    <n v="348.25"/>
    <n v="0"/>
    <n v="348.25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300"/>
    <s v="Cotisations Mornay"/>
    <x v="172"/>
    <m/>
    <n v="0"/>
    <n v="0"/>
    <n v="159206.93"/>
    <n v="0"/>
    <n v="159206.93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310"/>
    <s v="Cotisations CGIC"/>
    <x v="173"/>
    <m/>
    <n v="0"/>
    <n v="0"/>
    <n v="113616.68"/>
    <n v="0"/>
    <n v="113616.68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320"/>
    <s v="Cotisations AGRR"/>
    <x v="174"/>
    <m/>
    <n v="0"/>
    <n v="0"/>
    <n v="35801.019999999997"/>
    <n v="0"/>
    <n v="35801.019999999997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330"/>
    <s v="Cotisations MC 15"/>
    <x v="175"/>
    <m/>
    <n v="0"/>
    <n v="0"/>
    <n v="40177.83"/>
    <n v="0"/>
    <n v="40177.83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400"/>
    <s v="Cotisations ASSEDIC"/>
    <x v="176"/>
    <m/>
    <n v="0"/>
    <n v="0"/>
    <n v="148976.48000000001"/>
    <n v="0"/>
    <n v="148976.48000000001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5800"/>
    <s v="Cot.autres org. soc."/>
    <x v="177"/>
    <m/>
    <n v="0"/>
    <n v="0"/>
    <n v="26463.66"/>
    <n v="0"/>
    <n v="26463.66"/>
    <n v="0"/>
    <s v="0"/>
    <s v="Sans"/>
    <s v="6"/>
    <s v="64"/>
    <s v="645"/>
    <s v="PB"/>
    <s v="6"/>
    <s v="Charges"/>
    <x v="5"/>
    <s v="64"/>
    <s v="Charges de personnel"/>
    <x v="29"/>
    <m/>
    <m/>
    <s v="-"/>
    <m/>
    <m/>
    <s v="-"/>
  </r>
  <r>
    <s v="647200"/>
    <s v="Versement C.E."/>
    <x v="178"/>
    <m/>
    <n v="0"/>
    <n v="0"/>
    <n v="4419.08"/>
    <n v="0"/>
    <n v="4419.08"/>
    <n v="0"/>
    <s v="0"/>
    <s v="Sans"/>
    <s v="6"/>
    <s v="64"/>
    <s v="647"/>
    <s v="PB"/>
    <s v="6"/>
    <s v="Charges"/>
    <x v="5"/>
    <s v="64"/>
    <s v="Charges de personnel"/>
    <x v="29"/>
    <m/>
    <m/>
    <s v="-"/>
    <m/>
    <m/>
    <s v="-"/>
  </r>
  <r>
    <s v="647400"/>
    <s v="Versement Oeuvres CE"/>
    <x v="179"/>
    <m/>
    <n v="0"/>
    <n v="0"/>
    <n v="35379.800000000003"/>
    <n v="0"/>
    <n v="35379.800000000003"/>
    <n v="0"/>
    <s v="0"/>
    <s v="Sans"/>
    <s v="6"/>
    <s v="64"/>
    <s v="647"/>
    <s v="PB"/>
    <s v="6"/>
    <s v="Charges"/>
    <x v="5"/>
    <s v="64"/>
    <s v="Charges de personnel"/>
    <x v="29"/>
    <m/>
    <m/>
    <s v="-"/>
    <m/>
    <m/>
    <s v="-"/>
  </r>
  <r>
    <s v="647500"/>
    <s v="Medecine du Travail"/>
    <x v="180"/>
    <m/>
    <n v="0"/>
    <n v="0"/>
    <n v="6315"/>
    <n v="0"/>
    <n v="6315"/>
    <n v="0"/>
    <s v="0"/>
    <s v="Sans"/>
    <s v="6"/>
    <s v="64"/>
    <s v="647"/>
    <s v="PB"/>
    <s v="6"/>
    <s v="Charges"/>
    <x v="5"/>
    <s v="64"/>
    <s v="Charges de personnel"/>
    <x v="29"/>
    <m/>
    <m/>
    <s v="-"/>
    <m/>
    <m/>
    <s v="-"/>
  </r>
  <r>
    <s v="647600"/>
    <s v="Indemnités transport"/>
    <x v="181"/>
    <m/>
    <n v="0"/>
    <n v="0"/>
    <n v="286.77"/>
    <n v="0"/>
    <n v="286.77"/>
    <n v="0"/>
    <s v="0"/>
    <s v="Sans"/>
    <s v="6"/>
    <s v="64"/>
    <s v="647"/>
    <s v="PB"/>
    <s v="6"/>
    <s v="Charges"/>
    <x v="5"/>
    <s v="64"/>
    <s v="Charges de personnel"/>
    <x v="29"/>
    <m/>
    <m/>
    <s v="-"/>
    <m/>
    <m/>
    <s v="-"/>
  </r>
  <r>
    <s v="647700"/>
    <s v="TR Salarié"/>
    <x v="182"/>
    <m/>
    <n v="0"/>
    <n v="0"/>
    <n v="24311"/>
    <n v="0"/>
    <n v="24311"/>
    <n v="0"/>
    <s v="0"/>
    <s v="Sans"/>
    <s v="6"/>
    <s v="64"/>
    <s v="647"/>
    <s v="PB"/>
    <s v="6"/>
    <s v="Charges"/>
    <x v="5"/>
    <s v="64"/>
    <s v="Charges de personnel"/>
    <x v="29"/>
    <m/>
    <m/>
    <s v="-"/>
    <m/>
    <m/>
    <s v="-"/>
  </r>
  <r>
    <s v="648000"/>
    <s v="Autres chges person."/>
    <x v="183"/>
    <m/>
    <n v="0"/>
    <n v="0"/>
    <n v="28637.81"/>
    <n v="0"/>
    <n v="28637.81"/>
    <n v="0"/>
    <s v="0"/>
    <s v="Sans"/>
    <s v="6"/>
    <s v="64"/>
    <s v="648"/>
    <s v="PB"/>
    <s v="6"/>
    <s v="Charges"/>
    <x v="5"/>
    <s v="64"/>
    <s v="Charges de personnel"/>
    <x v="29"/>
    <m/>
    <m/>
    <s v="-"/>
    <m/>
    <m/>
    <s v="-"/>
  </r>
  <r>
    <s v="658000"/>
    <s v="Charges gestion"/>
    <x v="184"/>
    <m/>
    <n v="0"/>
    <n v="0"/>
    <n v="4482.9399999999996"/>
    <n v="0"/>
    <n v="4482.9399999999996"/>
    <n v="0"/>
    <s v="0"/>
    <s v="Sans"/>
    <s v="6"/>
    <s v="65"/>
    <s v="658"/>
    <s v="PB"/>
    <s v="6"/>
    <s v="Charges"/>
    <x v="5"/>
    <s v="65"/>
    <s v="Autres ch. de gest."/>
    <x v="30"/>
    <m/>
    <m/>
    <s v="-"/>
    <m/>
    <m/>
    <s v="-"/>
  </r>
  <r>
    <s v="658100"/>
    <s v="Charges gestion"/>
    <x v="185"/>
    <m/>
    <n v="0"/>
    <n v="0"/>
    <n v="8890.52"/>
    <n v="0"/>
    <n v="8890.52"/>
    <n v="0"/>
    <s v="0"/>
    <s v="Sans"/>
    <s v="6"/>
    <s v="65"/>
    <s v="658"/>
    <s v="PB"/>
    <s v="6"/>
    <s v="Charges"/>
    <x v="5"/>
    <s v="65"/>
    <s v="Autres ch. de gest."/>
    <x v="30"/>
    <m/>
    <m/>
    <s v="-"/>
    <m/>
    <m/>
    <s v="-"/>
  </r>
  <r>
    <s v="666000"/>
    <s v="Pertes de Change"/>
    <x v="186"/>
    <m/>
    <n v="0"/>
    <n v="0"/>
    <n v="1008.4"/>
    <n v="0"/>
    <n v="1008.4"/>
    <n v="0"/>
    <s v="0"/>
    <s v="Sans"/>
    <s v="6"/>
    <s v="66"/>
    <s v="666"/>
    <s v="PB"/>
    <s v="6"/>
    <s v="Charges"/>
    <x v="5"/>
    <s v="66"/>
    <s v="Charges financières"/>
    <x v="31"/>
    <m/>
    <m/>
    <s v="-"/>
    <m/>
    <m/>
    <s v="-"/>
  </r>
  <r>
    <s v="668800"/>
    <s v="Autres charges finan"/>
    <x v="187"/>
    <m/>
    <n v="0"/>
    <n v="0"/>
    <n v="0.13"/>
    <n v="0"/>
    <n v="0.13"/>
    <n v="0"/>
    <s v="0"/>
    <s v="Sans"/>
    <s v="6"/>
    <s v="66"/>
    <s v="668"/>
    <s v="PB"/>
    <s v="6"/>
    <s v="Charges"/>
    <x v="5"/>
    <s v="66"/>
    <s v="Charges financières"/>
    <x v="31"/>
    <m/>
    <m/>
    <s v="-"/>
    <m/>
    <m/>
    <s v="-"/>
  </r>
  <r>
    <s v="671200"/>
    <s v="Contraventions"/>
    <x v="188"/>
    <m/>
    <n v="0"/>
    <n v="0"/>
    <n v="180"/>
    <n v="0"/>
    <n v="180"/>
    <n v="0"/>
    <s v="0"/>
    <s v="Sans"/>
    <s v="6"/>
    <s v="67"/>
    <s v="671"/>
    <s v="PB"/>
    <s v="6"/>
    <s v="Charges"/>
    <x v="5"/>
    <s v="67"/>
    <s v="Charges except."/>
    <x v="32"/>
    <m/>
    <m/>
    <s v="-"/>
    <m/>
    <m/>
    <s v="-"/>
  </r>
  <r>
    <s v="671800"/>
    <s v="Autr.Charg.Excep.Ges"/>
    <x v="189"/>
    <m/>
    <n v="0"/>
    <n v="0"/>
    <n v="4.88"/>
    <n v="0"/>
    <n v="4.88"/>
    <n v="0"/>
    <s v="0"/>
    <s v="Sans"/>
    <s v="6"/>
    <s v="67"/>
    <s v="671"/>
    <s v="PB"/>
    <s v="6"/>
    <s v="Charges"/>
    <x v="5"/>
    <s v="67"/>
    <s v="Charges except."/>
    <x v="32"/>
    <m/>
    <m/>
    <s v="-"/>
    <m/>
    <m/>
    <s v="-"/>
  </r>
  <r>
    <s v="675100"/>
    <s v="Val.Cpt.Immo Incorp."/>
    <x v="190"/>
    <m/>
    <n v="0"/>
    <n v="0"/>
    <n v="11119.41"/>
    <n v="0"/>
    <n v="11119.41"/>
    <n v="0"/>
    <s v="0"/>
    <s v="Sans"/>
    <s v="6"/>
    <s v="67"/>
    <s v="675"/>
    <s v="PB"/>
    <s v="6"/>
    <s v="Charges"/>
    <x v="5"/>
    <s v="67"/>
    <s v="Charges except."/>
    <x v="32"/>
    <m/>
    <m/>
    <s v="-"/>
    <m/>
    <m/>
    <s v="-"/>
  </r>
  <r>
    <s v="681121"/>
    <s v="Dot.Amort.Ag.Am.Div."/>
    <x v="191"/>
    <m/>
    <n v="0"/>
    <n v="0"/>
    <n v="553.48"/>
    <n v="0"/>
    <n v="553.48"/>
    <n v="0"/>
    <s v="0"/>
    <s v="Sans"/>
    <s v="6"/>
    <s v="68"/>
    <s v="681"/>
    <s v="PB"/>
    <s v="6"/>
    <s v="Charges"/>
    <x v="5"/>
    <s v="68"/>
    <s v="Dot.aux amort.-prov."/>
    <x v="33"/>
    <m/>
    <m/>
    <s v="-"/>
    <m/>
    <m/>
    <s v="-"/>
  </r>
  <r>
    <s v="681123"/>
    <s v="Dot.Amort.Mat.Infor."/>
    <x v="192"/>
    <m/>
    <n v="0"/>
    <n v="0"/>
    <n v="15628.77"/>
    <n v="0"/>
    <n v="15628.77"/>
    <n v="0"/>
    <s v="0"/>
    <s v="Sans"/>
    <s v="6"/>
    <s v="68"/>
    <s v="681"/>
    <s v="PB"/>
    <s v="6"/>
    <s v="Charges"/>
    <x v="5"/>
    <s v="68"/>
    <s v="Dot.aux amort.-prov."/>
    <x v="33"/>
    <m/>
    <m/>
    <s v="-"/>
    <m/>
    <m/>
    <s v="-"/>
  </r>
  <r>
    <s v="681124"/>
    <s v="Dot.Amort.Mat.Bureau"/>
    <x v="193"/>
    <m/>
    <n v="0"/>
    <n v="0"/>
    <n v="8193.08"/>
    <n v="0"/>
    <n v="8193.08"/>
    <n v="0"/>
    <s v="0"/>
    <s v="Sans"/>
    <s v="6"/>
    <s v="68"/>
    <s v="681"/>
    <s v="PB"/>
    <s v="6"/>
    <s v="Charges"/>
    <x v="5"/>
    <s v="68"/>
    <s v="Dot.aux amort.-prov."/>
    <x v="33"/>
    <m/>
    <m/>
    <s v="-"/>
    <m/>
    <m/>
    <s v="-"/>
  </r>
  <r>
    <s v="681500"/>
    <s v="Dot.Prov.Risq.Ch.Exp"/>
    <x v="194"/>
    <m/>
    <n v="0"/>
    <n v="0"/>
    <n v="391490"/>
    <n v="0"/>
    <n v="391490"/>
    <n v="0"/>
    <s v="0"/>
    <s v="Sans"/>
    <s v="6"/>
    <s v="68"/>
    <s v="681"/>
    <s v="PB"/>
    <s v="6"/>
    <s v="Charges"/>
    <x v="5"/>
    <s v="68"/>
    <s v="Dot.aux amort.-prov."/>
    <x v="33"/>
    <m/>
    <m/>
    <s v="-"/>
    <m/>
    <m/>
    <s v="-"/>
  </r>
  <r>
    <s v="681730"/>
    <s v="Dot. Prov. Depr. St."/>
    <x v="195"/>
    <m/>
    <n v="0"/>
    <n v="0"/>
    <n v="6097.92"/>
    <n v="0"/>
    <n v="6097.92"/>
    <n v="0"/>
    <s v="0"/>
    <s v="Sans"/>
    <s v="6"/>
    <s v="68"/>
    <s v="681"/>
    <s v="PB"/>
    <s v="6"/>
    <s v="Charges"/>
    <x v="5"/>
    <s v="68"/>
    <s v="Dot.aux amort.-prov."/>
    <x v="33"/>
    <m/>
    <m/>
    <s v="-"/>
    <m/>
    <m/>
    <s v="-"/>
  </r>
  <r>
    <s v="691000"/>
    <s v="Participation"/>
    <x v="196"/>
    <m/>
    <n v="0"/>
    <n v="0"/>
    <n v="240840"/>
    <n v="0"/>
    <n v="240840"/>
    <n v="0"/>
    <s v="0"/>
    <s v="Sans"/>
    <s v="6"/>
    <s v="69"/>
    <s v="691"/>
    <s v="PB"/>
    <s v="6"/>
    <s v="Charges"/>
    <x v="5"/>
    <s v="69"/>
    <s v="Part.sal-imp bénéfic"/>
    <x v="34"/>
    <m/>
    <m/>
    <s v="-"/>
    <m/>
    <m/>
    <s v="-"/>
  </r>
  <r>
    <s v="695000"/>
    <s v="Impot sur Benefices"/>
    <x v="197"/>
    <m/>
    <n v="0"/>
    <n v="0"/>
    <n v="548556"/>
    <n v="0"/>
    <n v="548556"/>
    <n v="0"/>
    <s v="0"/>
    <s v="Sans"/>
    <s v="6"/>
    <s v="69"/>
    <s v="695"/>
    <s v="PB"/>
    <s v="6"/>
    <s v="Charges"/>
    <x v="5"/>
    <s v="69"/>
    <s v="Part.sal-imp bénéfic"/>
    <x v="34"/>
    <m/>
    <m/>
    <s v="-"/>
    <m/>
    <m/>
    <s v="-"/>
  </r>
  <r>
    <s v="706000"/>
    <s v="Ventes prest. S.S."/>
    <x v="198"/>
    <m/>
    <n v="0"/>
    <n v="0"/>
    <n v="0"/>
    <n v="1466401.51"/>
    <n v="0"/>
    <n v="1466401.51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001"/>
    <s v="Prest.serv.sous trai"/>
    <x v="199"/>
    <m/>
    <n v="0"/>
    <n v="0"/>
    <n v="0"/>
    <n v="47469"/>
    <n v="0"/>
    <n v="47469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011"/>
    <s v="Dplts sous-traités"/>
    <x v="200"/>
    <m/>
    <n v="0"/>
    <n v="0"/>
    <n v="0"/>
    <n v="2141.12"/>
    <n v="0"/>
    <n v="2141.12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080"/>
    <s v="Refact.Depl.France"/>
    <x v="201"/>
    <m/>
    <n v="0"/>
    <n v="0"/>
    <n v="0"/>
    <n v="334955.03000000003"/>
    <n v="0"/>
    <n v="334955.03000000003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200"/>
    <s v="Ventes prest. H.S."/>
    <x v="202"/>
    <m/>
    <n v="0"/>
    <n v="0"/>
    <n v="0"/>
    <n v="1144433.94"/>
    <n v="0"/>
    <n v="1144433.94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210"/>
    <s v="Ventes Consult HS Fr"/>
    <x v="203"/>
    <m/>
    <n v="0"/>
    <n v="0"/>
    <n v="0"/>
    <n v="378956.35"/>
    <n v="0"/>
    <n v="378956.35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220"/>
    <s v="Ventes form. M.E."/>
    <x v="204"/>
    <m/>
    <n v="0"/>
    <n v="0"/>
    <n v="0"/>
    <n v="4620"/>
    <n v="0"/>
    <n v="4620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300"/>
    <s v="Ventes Maintenance"/>
    <x v="205"/>
    <m/>
    <n v="0"/>
    <n v="0"/>
    <n v="0"/>
    <n v="3405497.96"/>
    <n v="0"/>
    <n v="3405497.96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301"/>
    <s v="Maint sous-traitées"/>
    <x v="206"/>
    <m/>
    <n v="0"/>
    <n v="0"/>
    <n v="0"/>
    <n v="10979.04"/>
    <n v="0"/>
    <n v="10979.04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330"/>
    <s v="Vte Gérance d'exploi"/>
    <x v="207"/>
    <m/>
    <n v="0"/>
    <n v="0"/>
    <n v="2000.04"/>
    <n v="0"/>
    <n v="2000.04"/>
    <n v="0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370"/>
    <s v="Vte Maint.Achat Rev."/>
    <x v="208"/>
    <m/>
    <n v="0"/>
    <n v="0"/>
    <n v="0"/>
    <n v="303680.24"/>
    <n v="0"/>
    <n v="303680.24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500"/>
    <s v="Ventes Progiciels"/>
    <x v="209"/>
    <m/>
    <n v="0"/>
    <n v="0"/>
    <n v="0"/>
    <n v="1115281.01"/>
    <n v="0"/>
    <n v="1115281.01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501"/>
    <s v="Licence sous-traités"/>
    <x v="210"/>
    <m/>
    <n v="0"/>
    <n v="0"/>
    <n v="0"/>
    <n v="5817.6"/>
    <n v="0"/>
    <n v="5817.6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02"/>
    <s v="Ventes Serv.Exo SS"/>
    <x v="211"/>
    <m/>
    <n v="0"/>
    <n v="0"/>
    <n v="0"/>
    <n v="99036.98"/>
    <n v="0"/>
    <n v="99036.98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21"/>
    <s v="Ventes ServExo hs CR"/>
    <x v="212"/>
    <m/>
    <n v="0"/>
    <n v="0"/>
    <n v="0"/>
    <n v="63627.79"/>
    <n v="0"/>
    <n v="63627.79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22"/>
    <s v="Ventes Serv.Exo hs"/>
    <x v="213"/>
    <m/>
    <n v="0"/>
    <n v="0"/>
    <n v="0"/>
    <n v="193888.64000000001"/>
    <n v="0"/>
    <n v="193888.64000000001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32"/>
    <s v="Export mt Exo"/>
    <x v="214"/>
    <m/>
    <n v="0"/>
    <n v="0"/>
    <n v="0"/>
    <n v="301580.19"/>
    <n v="0"/>
    <n v="301580.19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37"/>
    <s v="Vte mt.A/R exo"/>
    <x v="215"/>
    <m/>
    <n v="0"/>
    <n v="0"/>
    <n v="0"/>
    <n v="17959.27"/>
    <n v="0"/>
    <n v="17959.27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38"/>
    <s v="Vte mt.A/R 3%"/>
    <x v="216"/>
    <m/>
    <n v="0"/>
    <n v="0"/>
    <n v="0"/>
    <n v="668.52"/>
    <n v="0"/>
    <n v="668.52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39"/>
    <s v="Vte mt.A/R 9.5%"/>
    <x v="217"/>
    <m/>
    <n v="0"/>
    <n v="0"/>
    <n v="0"/>
    <n v="2005.56"/>
    <n v="0"/>
    <n v="2005.56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52"/>
    <s v="Export Produits Exo"/>
    <x v="218"/>
    <m/>
    <n v="0"/>
    <n v="0"/>
    <n v="0"/>
    <n v="119643.86"/>
    <n v="0"/>
    <n v="119643.86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6982"/>
    <s v="Refact. Depl. Exo."/>
    <x v="219"/>
    <m/>
    <n v="0"/>
    <n v="0"/>
    <n v="0"/>
    <n v="25740.69"/>
    <n v="0"/>
    <n v="25740.69"/>
    <s v="0"/>
    <s v="Sans"/>
    <s v="7"/>
    <s v="70"/>
    <s v="706"/>
    <s v="PB"/>
    <s v="7"/>
    <s v="Produits"/>
    <x v="6"/>
    <s v="70"/>
    <s v="Ventes Prod.,Serv."/>
    <x v="35"/>
    <m/>
    <m/>
    <s v="-"/>
    <m/>
    <m/>
    <s v="-"/>
  </r>
  <r>
    <s v="707000"/>
    <s v="Ventes materiel"/>
    <x v="220"/>
    <m/>
    <n v="0"/>
    <n v="0"/>
    <n v="0"/>
    <n v="129118.18"/>
    <n v="0"/>
    <n v="129118.18"/>
    <s v="0"/>
    <s v="Sans"/>
    <s v="7"/>
    <s v="70"/>
    <s v="707"/>
    <s v="PB"/>
    <s v="7"/>
    <s v="Produits"/>
    <x v="6"/>
    <s v="70"/>
    <s v="Ventes Prod.,Serv."/>
    <x v="35"/>
    <m/>
    <m/>
    <s v="-"/>
    <m/>
    <m/>
    <s v="-"/>
  </r>
  <r>
    <s v="707100"/>
    <s v="Revente licences"/>
    <x v="221"/>
    <m/>
    <n v="0"/>
    <n v="0"/>
    <n v="0"/>
    <n v="175363.85"/>
    <n v="0"/>
    <n v="175363.85"/>
    <s v="0"/>
    <s v="Sans"/>
    <s v="7"/>
    <s v="70"/>
    <s v="707"/>
    <s v="PB"/>
    <s v="7"/>
    <s v="Produits"/>
    <x v="6"/>
    <s v="70"/>
    <s v="Ventes Prod.,Serv."/>
    <x v="35"/>
    <m/>
    <m/>
    <s v="-"/>
    <m/>
    <m/>
    <s v="-"/>
  </r>
  <r>
    <s v="707912"/>
    <s v="Export licence Exo"/>
    <x v="222"/>
    <m/>
    <n v="0"/>
    <n v="0"/>
    <n v="0"/>
    <n v="14400"/>
    <n v="0"/>
    <n v="14400"/>
    <s v="0"/>
    <s v="Sans"/>
    <s v="7"/>
    <s v="70"/>
    <s v="707"/>
    <s v="PB"/>
    <s v="7"/>
    <s v="Produits"/>
    <x v="6"/>
    <s v="70"/>
    <s v="Ventes Prod.,Serv."/>
    <x v="35"/>
    <m/>
    <m/>
    <s v="-"/>
    <m/>
    <m/>
    <s v="-"/>
  </r>
  <r>
    <s v="708200"/>
    <s v="Comm. Courtag. recus"/>
    <x v="223"/>
    <m/>
    <n v="0"/>
    <n v="0"/>
    <n v="0"/>
    <n v="1990.35"/>
    <n v="0"/>
    <n v="1990.35"/>
    <s v="0"/>
    <s v="Sans"/>
    <s v="7"/>
    <s v="70"/>
    <s v="708"/>
    <s v="PB"/>
    <s v="7"/>
    <s v="Produits"/>
    <x v="6"/>
    <s v="70"/>
    <s v="Ventes Prod.,Serv."/>
    <x v="35"/>
    <m/>
    <m/>
    <s v="-"/>
    <m/>
    <m/>
    <s v="-"/>
  </r>
  <r>
    <s v="713410"/>
    <s v="Variat etud en cours"/>
    <x v="224"/>
    <m/>
    <n v="0"/>
    <n v="0"/>
    <n v="0"/>
    <n v="9724"/>
    <n v="0"/>
    <n v="9724"/>
    <s v="0"/>
    <s v="Sans"/>
    <s v="7"/>
    <s v="71"/>
    <s v="713"/>
    <s v="PB"/>
    <s v="7"/>
    <s v="Produits"/>
    <x v="6"/>
    <s v="71"/>
    <s v="Prod. stockée"/>
    <x v="36"/>
    <m/>
    <m/>
    <s v="-"/>
    <m/>
    <m/>
    <s v="-"/>
  </r>
  <r>
    <s v="740000"/>
    <s v="Subvent. d'Exploit."/>
    <x v="225"/>
    <m/>
    <n v="0"/>
    <n v="0"/>
    <n v="0"/>
    <n v="12500"/>
    <n v="0"/>
    <n v="12500"/>
    <s v="0"/>
    <s v="Sans"/>
    <s v="7"/>
    <s v="74"/>
    <s v="740"/>
    <s v="PB"/>
    <s v="7"/>
    <s v="Produits"/>
    <x v="6"/>
    <s v="74"/>
    <s v="Subv. d'exploitation"/>
    <x v="37"/>
    <m/>
    <m/>
    <s v="-"/>
    <m/>
    <m/>
    <s v="-"/>
  </r>
  <r>
    <s v="758000"/>
    <s v="Autres Produits"/>
    <x v="226"/>
    <m/>
    <n v="0"/>
    <n v="0"/>
    <n v="0"/>
    <n v="38.36"/>
    <n v="0"/>
    <n v="38.36"/>
    <s v="0"/>
    <s v="Sans"/>
    <s v="7"/>
    <s v="75"/>
    <s v="758"/>
    <s v="PB"/>
    <s v="7"/>
    <s v="Produits"/>
    <x v="6"/>
    <s v="75"/>
    <s v="Autres prod.de gest."/>
    <x v="38"/>
    <m/>
    <m/>
    <s v="-"/>
    <m/>
    <m/>
    <s v="-"/>
  </r>
  <r>
    <s v="766000"/>
    <s v="Gains de Change"/>
    <x v="227"/>
    <m/>
    <n v="0"/>
    <n v="0"/>
    <n v="0"/>
    <n v="4329.75"/>
    <n v="0"/>
    <n v="4329.75"/>
    <s v="0"/>
    <s v="Sans"/>
    <s v="7"/>
    <s v="76"/>
    <s v="766"/>
    <s v="PB"/>
    <s v="7"/>
    <s v="Produits"/>
    <x v="6"/>
    <s v="76"/>
    <s v="Produits financiers"/>
    <x v="39"/>
    <m/>
    <m/>
    <s v="-"/>
    <m/>
    <m/>
    <s v="-"/>
  </r>
  <r>
    <s v="767000"/>
    <s v="OPCVM Cession Sicav"/>
    <x v="228"/>
    <m/>
    <n v="0"/>
    <n v="0"/>
    <n v="0"/>
    <n v="40710.699999999997"/>
    <n v="0"/>
    <n v="40710.699999999997"/>
    <s v="0"/>
    <s v="Sans"/>
    <s v="7"/>
    <s v="76"/>
    <s v="767"/>
    <s v="PB"/>
    <s v="7"/>
    <s v="Produits"/>
    <x v="6"/>
    <s v="76"/>
    <s v="Produits financiers"/>
    <x v="39"/>
    <m/>
    <m/>
    <s v="-"/>
    <m/>
    <m/>
    <s v="-"/>
  </r>
  <r>
    <s v="768800"/>
    <s v="Autres Produits Fina"/>
    <x v="229"/>
    <m/>
    <n v="0"/>
    <n v="0"/>
    <n v="0"/>
    <n v="0.08"/>
    <n v="0"/>
    <n v="0.08"/>
    <s v="0"/>
    <s v="Sans"/>
    <s v="7"/>
    <s v="76"/>
    <s v="768"/>
    <s v="PB"/>
    <s v="7"/>
    <s v="Produits"/>
    <x v="6"/>
    <s v="76"/>
    <s v="Produits financiers"/>
    <x v="39"/>
    <m/>
    <m/>
    <s v="-"/>
    <m/>
    <m/>
    <s v="-"/>
  </r>
  <r>
    <s v="771800"/>
    <s v="Aut.Prod.Ex/Prod.Ges"/>
    <x v="230"/>
    <m/>
    <n v="0"/>
    <n v="0"/>
    <n v="0"/>
    <n v="47892.92"/>
    <n v="0"/>
    <n v="47892.92"/>
    <s v="0"/>
    <s v="Sans"/>
    <s v="7"/>
    <s v="77"/>
    <s v="771"/>
    <s v="PB"/>
    <s v="7"/>
    <s v="Produits"/>
    <x v="6"/>
    <s v="77"/>
    <s v="Prod. exceptionnels"/>
    <x v="40"/>
    <m/>
    <m/>
    <s v="-"/>
    <m/>
    <m/>
    <s v="-"/>
  </r>
  <r>
    <s v="781500"/>
    <s v="Rep Prov Risq Ch Exp"/>
    <x v="231"/>
    <m/>
    <n v="0"/>
    <n v="0"/>
    <n v="0"/>
    <n v="468704.25"/>
    <n v="0"/>
    <n v="468704.25"/>
    <s v="0"/>
    <s v="Sans"/>
    <s v="7"/>
    <s v="78"/>
    <s v="781"/>
    <s v="PB"/>
    <s v="7"/>
    <s v="Produits"/>
    <x v="6"/>
    <s v="78"/>
    <s v="Rep.sur amort.-prov."/>
    <x v="41"/>
    <m/>
    <m/>
    <s v="-"/>
    <m/>
    <m/>
    <s v="-"/>
  </r>
  <r>
    <s v="791200"/>
    <s v="Contrats Qualificat."/>
    <x v="232"/>
    <m/>
    <n v="0"/>
    <n v="0"/>
    <n v="0"/>
    <n v="3000"/>
    <n v="0"/>
    <n v="3000"/>
    <s v="0"/>
    <s v="Sans"/>
    <s v="7"/>
    <s v="79"/>
    <s v="791"/>
    <s v="PB"/>
    <s v="7"/>
    <s v="Produits"/>
    <x v="6"/>
    <s v="79"/>
    <s v="Transfert de charges"/>
    <x v="42"/>
    <m/>
    <m/>
    <s v="-"/>
    <m/>
    <m/>
    <s v="-"/>
  </r>
  <r>
    <s v="791233"/>
    <s v="form.pris.char.FAFIE"/>
    <x v="233"/>
    <m/>
    <n v="0"/>
    <n v="0"/>
    <n v="0"/>
    <n v="7338.7"/>
    <n v="0"/>
    <n v="7338.7"/>
    <s v="0"/>
    <s v="Sans"/>
    <s v="7"/>
    <s v="79"/>
    <s v="791"/>
    <s v="PB"/>
    <s v="7"/>
    <s v="Produits"/>
    <x v="6"/>
    <s v="79"/>
    <s v="Transfert de charges"/>
    <x v="42"/>
    <m/>
    <m/>
    <s v="-"/>
    <m/>
    <m/>
    <s v="-"/>
  </r>
  <r>
    <s v="791260"/>
    <s v="Avantages en nature"/>
    <x v="234"/>
    <m/>
    <n v="0"/>
    <n v="0"/>
    <n v="0"/>
    <n v="6367"/>
    <n v="0"/>
    <n v="6367"/>
    <s v="0"/>
    <s v="Sans"/>
    <s v="7"/>
    <s v="79"/>
    <s v="791"/>
    <s v="PB"/>
    <s v="7"/>
    <s v="Produits"/>
    <x v="6"/>
    <s v="79"/>
    <s v="Transfert de charges"/>
    <x v="42"/>
    <m/>
    <m/>
    <s v="-"/>
    <m/>
    <m/>
    <s v="-"/>
  </r>
  <r>
    <m/>
    <m/>
    <x v="235"/>
    <m/>
    <m/>
    <m/>
    <m/>
    <m/>
    <m/>
    <m/>
    <m/>
    <m/>
    <m/>
    <m/>
    <m/>
    <m/>
    <m/>
    <m/>
    <x v="7"/>
    <m/>
    <m/>
    <x v="4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" cacheId="150" applyNumberFormats="0" applyBorderFormats="0" applyFontFormats="0" applyPatternFormats="0" applyAlignmentFormats="0" applyWidthHeightFormats="1" dataCaption="Valeurs" updatedVersion="6" minRefreshableVersion="3" itemPrintTitles="1" createdVersion="5" indent="0" outline="1" outlineData="1" multipleFieldFilters="0">
  <location ref="B8:I294" firstHeaderRow="0" firstDataRow="1" firstDataCol="2"/>
  <pivotFields count="32">
    <pivotField showAll="0"/>
    <pivotField showAll="0"/>
    <pivotField axis="axisRow" showAll="0" sortType="ascending" defaultSubtotal="0">
      <items count="441">
        <item x="0"/>
        <item m="1" x="318"/>
        <item m="1" x="310"/>
        <item m="1" x="349"/>
        <item m="1" x="292"/>
        <item m="1" x="372"/>
        <item m="1" x="335"/>
        <item m="1" x="301"/>
        <item m="1" x="321"/>
        <item m="1" x="269"/>
        <item m="1" x="357"/>
        <item m="1" x="414"/>
        <item m="1" x="380"/>
        <item m="1" x="347"/>
        <item m="1" x="413"/>
        <item x="1"/>
        <item m="1" x="351"/>
        <item m="1" x="322"/>
        <item x="2"/>
        <item x="3"/>
        <item x="4"/>
        <item m="1" x="336"/>
        <item x="5"/>
        <item m="1" x="360"/>
        <item m="1" x="316"/>
        <item m="1" x="259"/>
        <item m="1" x="405"/>
        <item m="1" x="374"/>
        <item m="1" x="384"/>
        <item x="6"/>
        <item m="1" x="271"/>
        <item x="7"/>
        <item x="8"/>
        <item m="1" x="393"/>
        <item m="1" x="438"/>
        <item m="1" x="439"/>
        <item m="1" x="364"/>
        <item m="1" x="415"/>
        <item m="1" x="416"/>
        <item x="9"/>
        <item m="1" x="285"/>
        <item m="1" x="394"/>
        <item m="1" x="241"/>
        <item m="1" x="263"/>
        <item m="1" x="333"/>
        <item m="1" x="331"/>
        <item m="1" x="400"/>
        <item x="10"/>
        <item m="1" x="411"/>
        <item m="1" x="341"/>
        <item m="1" x="255"/>
        <item m="1" x="275"/>
        <item m="1" x="311"/>
        <item m="1" x="297"/>
        <item m="1" x="399"/>
        <item m="1" x="430"/>
        <item m="1" x="402"/>
        <item m="1" x="390"/>
        <item m="1" x="368"/>
        <item m="1" x="325"/>
        <item x="11"/>
        <item m="1" x="304"/>
        <item x="12"/>
        <item m="1" x="323"/>
        <item x="13"/>
        <item x="14"/>
        <item m="1" x="398"/>
        <item m="1" x="406"/>
        <item m="1" x="407"/>
        <item m="1" x="395"/>
        <item m="1" x="377"/>
        <item m="1" x="378"/>
        <item m="1" x="432"/>
        <item m="1" x="338"/>
        <item m="1" x="308"/>
        <item m="1" x="385"/>
        <item m="1" x="251"/>
        <item m="1" x="376"/>
        <item m="1" x="274"/>
        <item m="1" x="266"/>
        <item x="15"/>
        <item x="16"/>
        <item x="17"/>
        <item x="18"/>
        <item x="19"/>
        <item x="20"/>
        <item x="21"/>
        <item m="1" x="302"/>
        <item m="1" x="303"/>
        <item m="1" x="337"/>
        <item m="1" x="329"/>
        <item m="1" x="330"/>
        <item m="1" x="408"/>
        <item x="22"/>
        <item x="23"/>
        <item x="24"/>
        <item x="25"/>
        <item m="1" x="420"/>
        <item m="1" x="397"/>
        <item x="26"/>
        <item x="27"/>
        <item m="1" x="247"/>
        <item m="1" x="260"/>
        <item m="1" x="254"/>
        <item x="28"/>
        <item x="29"/>
        <item m="1" x="371"/>
        <item m="1" x="312"/>
        <item m="1" x="401"/>
        <item m="1" x="386"/>
        <item m="1" x="355"/>
        <item m="1" x="422"/>
        <item m="1" x="356"/>
        <item m="1" x="403"/>
        <item m="1" x="404"/>
        <item m="1" x="383"/>
        <item m="1" x="324"/>
        <item m="1" x="428"/>
        <item m="1" x="375"/>
        <item m="1" x="352"/>
        <item x="30"/>
        <item m="1" x="319"/>
        <item m="1" x="320"/>
        <item m="1" x="299"/>
        <item m="1" x="429"/>
        <item m="1" x="334"/>
        <item x="31"/>
        <item m="1" x="344"/>
        <item m="1" x="305"/>
        <item m="1" x="289"/>
        <item m="1" x="282"/>
        <item m="1" x="392"/>
        <item x="32"/>
        <item x="33"/>
        <item x="34"/>
        <item m="1" x="339"/>
        <item x="35"/>
        <item m="1" x="367"/>
        <item m="1" x="424"/>
        <item m="1" x="353"/>
        <item x="36"/>
        <item m="1" x="326"/>
        <item m="1" x="315"/>
        <item x="37"/>
        <item m="1" x="387"/>
        <item m="1" x="388"/>
        <item x="38"/>
        <item m="1" x="257"/>
        <item x="39"/>
        <item x="40"/>
        <item m="1" x="363"/>
        <item x="41"/>
        <item x="42"/>
        <item m="1" x="298"/>
        <item m="1" x="409"/>
        <item x="43"/>
        <item x="44"/>
        <item x="45"/>
        <item x="46"/>
        <item m="1" x="369"/>
        <item x="47"/>
        <item m="1" x="436"/>
        <item x="48"/>
        <item m="1" x="365"/>
        <item x="49"/>
        <item x="50"/>
        <item x="51"/>
        <item x="52"/>
        <item x="53"/>
        <item m="1" x="258"/>
        <item x="54"/>
        <item x="55"/>
        <item x="56"/>
        <item x="57"/>
        <item x="58"/>
        <item x="59"/>
        <item x="60"/>
        <item x="61"/>
        <item x="62"/>
        <item x="63"/>
        <item m="1" x="396"/>
        <item x="64"/>
        <item m="1" x="373"/>
        <item m="1" x="382"/>
        <item x="65"/>
        <item m="1" x="237"/>
        <item m="1" x="273"/>
        <item m="1" x="417"/>
        <item m="1" x="389"/>
        <item m="1" x="332"/>
        <item m="1" x="418"/>
        <item m="1" x="290"/>
        <item m="1" x="294"/>
        <item m="1" x="295"/>
        <item m="1" x="434"/>
        <item m="1" x="236"/>
        <item m="1" x="440"/>
        <item x="66"/>
        <item x="67"/>
        <item m="1" x="268"/>
        <item m="1" x="283"/>
        <item m="1" x="370"/>
        <item m="1" x="306"/>
        <item x="68"/>
        <item x="69"/>
        <item x="70"/>
        <item x="71"/>
        <item m="1" x="350"/>
        <item m="1" x="293"/>
        <item m="1" x="270"/>
        <item x="72"/>
        <item m="1" x="313"/>
        <item m="1" x="291"/>
        <item x="73"/>
        <item x="74"/>
        <item x="75"/>
        <item x="76"/>
        <item m="1" x="358"/>
        <item m="1" x="256"/>
        <item m="1" x="276"/>
        <item m="1" x="277"/>
        <item m="1" x="391"/>
        <item m="1" x="426"/>
        <item m="1" x="427"/>
        <item m="1" x="342"/>
        <item m="1" x="343"/>
        <item m="1" x="242"/>
        <item x="77"/>
        <item x="78"/>
        <item m="1" x="421"/>
        <item m="1" x="381"/>
        <item m="1" x="264"/>
        <item m="1" x="280"/>
        <item m="1" x="281"/>
        <item x="79"/>
        <item x="80"/>
        <item m="1" x="340"/>
        <item m="1" x="261"/>
        <item x="81"/>
        <item m="1" x="354"/>
        <item m="1" x="307"/>
        <item x="82"/>
        <item m="1" x="245"/>
        <item m="1" x="248"/>
        <item m="1" x="249"/>
        <item m="1" x="425"/>
        <item x="83"/>
        <item m="1" x="300"/>
        <item x="84"/>
        <item m="1" x="346"/>
        <item x="85"/>
        <item m="1" x="244"/>
        <item m="1" x="423"/>
        <item x="86"/>
        <item m="1" x="246"/>
        <item m="1" x="359"/>
        <item m="1" x="262"/>
        <item x="87"/>
        <item m="1" x="239"/>
        <item m="1" x="272"/>
        <item m="1" x="240"/>
        <item m="1" x="345"/>
        <item m="1" x="288"/>
        <item x="88"/>
        <item m="1" x="431"/>
        <item x="89"/>
        <item m="1" x="286"/>
        <item m="1" x="287"/>
        <item m="1" x="379"/>
        <item x="90"/>
        <item x="91"/>
        <item m="1" x="243"/>
        <item m="1" x="309"/>
        <item m="1" x="296"/>
        <item x="92"/>
        <item m="1" x="361"/>
        <item m="1" x="252"/>
        <item m="1" x="265"/>
        <item m="1" x="278"/>
        <item m="1" x="279"/>
        <item x="93"/>
        <item x="94"/>
        <item x="95"/>
        <item x="96"/>
        <item x="97"/>
        <item x="98"/>
        <item m="1" x="366"/>
        <item x="99"/>
        <item x="100"/>
        <item m="1" x="412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m="1" x="348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m="1" x="362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m="1" x="433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m="1" x="419"/>
        <item x="227"/>
        <item x="228"/>
        <item x="229"/>
        <item x="230"/>
        <item x="231"/>
        <item x="232"/>
        <item x="233"/>
        <item x="234"/>
        <item m="1" x="253"/>
        <item m="1" x="314"/>
        <item m="1" x="437"/>
        <item m="1" x="435"/>
        <item m="1" x="328"/>
        <item m="1" x="317"/>
        <item m="1" x="327"/>
        <item m="1" x="284"/>
        <item m="1" x="250"/>
        <item m="1" x="410"/>
        <item m="1" x="267"/>
        <item m="1" x="238"/>
        <item x="235"/>
      </items>
    </pivotField>
    <pivotField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showAll="0" sortType="ascending">
      <items count="16">
        <item x="0"/>
        <item x="1"/>
        <item x="2"/>
        <item x="3"/>
        <item x="4"/>
        <item x="5"/>
        <item x="6"/>
        <item m="1" x="14"/>
        <item m="1" x="9"/>
        <item m="1" x="11"/>
        <item m="1" x="10"/>
        <item m="1" x="13"/>
        <item m="1" x="12"/>
        <item m="1" x="8"/>
        <item x="7"/>
        <item t="default"/>
      </items>
    </pivotField>
    <pivotField showAll="0"/>
    <pivotField showAll="0" defaultSubtotal="0"/>
    <pivotField axis="axisRow" compact="0" showAll="0" sortType="ascending">
      <items count="48">
        <item m="1"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46"/>
        <item m="1" x="44"/>
        <item x="43"/>
        <item t="default"/>
      </items>
    </pivotField>
    <pivotField showAll="0"/>
    <pivotField showAll="0" defaultSubtotal="0"/>
    <pivotField showAll="0" defaultSubtotal="0"/>
    <pivotField showAll="0"/>
    <pivotField showAll="0" defaultSubtotal="0"/>
    <pivotField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18"/>
    <field x="21"/>
    <field x="2"/>
  </rowFields>
  <rowItems count="286">
    <i>
      <x/>
    </i>
    <i r="1">
      <x v="1"/>
    </i>
    <i r="2">
      <x/>
    </i>
    <i r="2">
      <x v="15"/>
    </i>
    <i r="2">
      <x v="18"/>
    </i>
    <i r="1">
      <x v="2"/>
    </i>
    <i r="2">
      <x v="19"/>
    </i>
    <i r="1">
      <x v="3"/>
    </i>
    <i r="2">
      <x v="20"/>
    </i>
    <i r="2">
      <x v="22"/>
    </i>
    <i r="1">
      <x v="4"/>
    </i>
    <i r="2">
      <x v="29"/>
    </i>
    <i r="2">
      <x v="31"/>
    </i>
    <i r="2">
      <x v="32"/>
    </i>
    <i r="1">
      <x v="5"/>
    </i>
    <i r="2">
      <x v="39"/>
    </i>
    <i>
      <x v="1"/>
    </i>
    <i r="1">
      <x v="6"/>
    </i>
    <i r="2">
      <x v="47"/>
    </i>
    <i r="1">
      <x v="7"/>
    </i>
    <i r="2">
      <x v="60"/>
    </i>
    <i r="2">
      <x v="62"/>
    </i>
    <i r="2">
      <x v="64"/>
    </i>
    <i r="2">
      <x v="65"/>
    </i>
    <i r="1">
      <x v="8"/>
    </i>
    <i r="2">
      <x v="80"/>
    </i>
    <i r="2">
      <x v="81"/>
    </i>
    <i r="2">
      <x v="82"/>
    </i>
    <i r="2">
      <x v="83"/>
    </i>
    <i r="2">
      <x v="84"/>
    </i>
    <i r="2">
      <x v="85"/>
    </i>
    <i r="1">
      <x v="9"/>
    </i>
    <i r="2">
      <x v="86"/>
    </i>
    <i r="2">
      <x v="93"/>
    </i>
    <i r="2">
      <x v="94"/>
    </i>
    <i r="2">
      <x v="95"/>
    </i>
    <i r="2">
      <x v="96"/>
    </i>
    <i>
      <x v="2"/>
    </i>
    <i r="1">
      <x v="10"/>
    </i>
    <i r="2">
      <x v="99"/>
    </i>
    <i r="1">
      <x v="11"/>
    </i>
    <i r="2">
      <x v="100"/>
    </i>
    <i r="1">
      <x v="12"/>
    </i>
    <i r="2">
      <x v="104"/>
    </i>
    <i>
      <x v="3"/>
    </i>
    <i r="1">
      <x v="13"/>
    </i>
    <i r="2">
      <x v="105"/>
    </i>
    <i r="2">
      <x v="120"/>
    </i>
    <i r="2">
      <x v="126"/>
    </i>
    <i r="1">
      <x v="14"/>
    </i>
    <i r="2">
      <x v="132"/>
    </i>
    <i r="2">
      <x v="133"/>
    </i>
    <i r="2">
      <x v="134"/>
    </i>
    <i r="2">
      <x v="136"/>
    </i>
    <i r="2">
      <x v="140"/>
    </i>
    <i r="2">
      <x v="143"/>
    </i>
    <i r="2">
      <x v="146"/>
    </i>
    <i r="1">
      <x v="15"/>
    </i>
    <i r="2">
      <x v="148"/>
    </i>
    <i r="2">
      <x v="149"/>
    </i>
    <i r="2">
      <x v="151"/>
    </i>
    <i r="2">
      <x v="152"/>
    </i>
    <i r="2">
      <x v="155"/>
    </i>
    <i r="2">
      <x v="156"/>
    </i>
    <i r="2">
      <x v="157"/>
    </i>
    <i r="2">
      <x v="158"/>
    </i>
    <i r="1">
      <x v="16"/>
    </i>
    <i r="2">
      <x v="160"/>
    </i>
    <i r="2">
      <x v="162"/>
    </i>
    <i r="2">
      <x v="164"/>
    </i>
    <i r="2">
      <x v="165"/>
    </i>
    <i r="2">
      <x v="166"/>
    </i>
    <i r="2">
      <x v="167"/>
    </i>
    <i r="2">
      <x v="168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1">
      <x v="17"/>
    </i>
    <i r="2">
      <x v="181"/>
    </i>
    <i r="2">
      <x v="184"/>
    </i>
    <i r="2">
      <x v="197"/>
    </i>
    <i r="2">
      <x v="198"/>
    </i>
    <i r="2">
      <x v="203"/>
    </i>
    <i r="2">
      <x v="204"/>
    </i>
    <i r="2">
      <x v="205"/>
    </i>
    <i r="2">
      <x v="206"/>
    </i>
    <i r="1">
      <x v="18"/>
    </i>
    <i r="2">
      <x v="210"/>
    </i>
    <i r="2">
      <x v="213"/>
    </i>
    <i r="2">
      <x v="214"/>
    </i>
    <i r="2">
      <x v="215"/>
    </i>
    <i r="2">
      <x v="216"/>
    </i>
    <i r="1">
      <x v="19"/>
    </i>
    <i r="2">
      <x v="227"/>
    </i>
    <i r="2">
      <x v="228"/>
    </i>
    <i r="1">
      <x v="20"/>
    </i>
    <i r="2">
      <x v="234"/>
    </i>
    <i r="2">
      <x v="235"/>
    </i>
    <i r="1">
      <x v="21"/>
    </i>
    <i r="2">
      <x v="238"/>
    </i>
    <i r="2">
      <x v="241"/>
    </i>
    <i r="1">
      <x v="22"/>
    </i>
    <i r="2">
      <x v="246"/>
    </i>
    <i r="2">
      <x v="248"/>
    </i>
    <i>
      <x v="4"/>
    </i>
    <i r="1">
      <x v="23"/>
    </i>
    <i r="2">
      <x v="250"/>
    </i>
    <i r="1">
      <x v="24"/>
    </i>
    <i r="2">
      <x v="253"/>
    </i>
    <i r="2">
      <x v="257"/>
    </i>
    <i r="2">
      <x v="263"/>
    </i>
    <i r="2">
      <x v="265"/>
    </i>
    <i r="2">
      <x v="269"/>
    </i>
    <i r="2">
      <x v="270"/>
    </i>
    <i r="1">
      <x v="25"/>
    </i>
    <i r="2">
      <x v="274"/>
    </i>
    <i>
      <x v="5"/>
    </i>
    <i r="1">
      <x v="26"/>
    </i>
    <i r="2">
      <x v="280"/>
    </i>
    <i r="2">
      <x v="281"/>
    </i>
    <i r="2">
      <x v="282"/>
    </i>
    <i r="2">
      <x v="283"/>
    </i>
    <i r="2">
      <x v="284"/>
    </i>
    <i r="2">
      <x v="285"/>
    </i>
    <i r="2">
      <x v="287"/>
    </i>
    <i r="2">
      <x v="288"/>
    </i>
    <i r="2">
      <x v="290"/>
    </i>
    <i r="2">
      <x v="291"/>
    </i>
    <i r="2">
      <x v="292"/>
    </i>
    <i r="2">
      <x v="293"/>
    </i>
    <i r="2">
      <x v="294"/>
    </i>
    <i r="2">
      <x v="295"/>
    </i>
    <i r="2">
      <x v="296"/>
    </i>
    <i r="2">
      <x v="297"/>
    </i>
    <i r="1">
      <x v="27"/>
    </i>
    <i r="2">
      <x v="298"/>
    </i>
    <i r="2">
      <x v="299"/>
    </i>
    <i r="2">
      <x v="300"/>
    </i>
    <i r="2">
      <x v="301"/>
    </i>
    <i r="2">
      <x v="302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2">
      <x v="310"/>
    </i>
    <i r="2">
      <x v="311"/>
    </i>
    <i r="2">
      <x v="312"/>
    </i>
    <i r="2">
      <x v="313"/>
    </i>
    <i r="2">
      <x v="314"/>
    </i>
    <i r="2">
      <x v="315"/>
    </i>
    <i r="2">
      <x v="316"/>
    </i>
    <i r="1">
      <x v="28"/>
    </i>
    <i r="2">
      <x v="317"/>
    </i>
    <i r="2">
      <x v="318"/>
    </i>
    <i r="2">
      <x v="319"/>
    </i>
    <i r="2">
      <x v="320"/>
    </i>
    <i r="2">
      <x v="321"/>
    </i>
    <i r="2">
      <x v="322"/>
    </i>
    <i r="2">
      <x v="323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 r="2">
      <x v="333"/>
    </i>
    <i r="2">
      <x v="334"/>
    </i>
    <i r="2">
      <x v="335"/>
    </i>
    <i r="2">
      <x v="336"/>
    </i>
    <i r="2">
      <x v="337"/>
    </i>
    <i r="2">
      <x v="338"/>
    </i>
    <i r="2">
      <x v="339"/>
    </i>
    <i r="2">
      <x v="340"/>
    </i>
    <i r="2">
      <x v="341"/>
    </i>
    <i r="2">
      <x v="342"/>
    </i>
    <i r="1">
      <x v="29"/>
    </i>
    <i r="2">
      <x v="343"/>
    </i>
    <i r="2">
      <x v="344"/>
    </i>
    <i r="2">
      <x v="345"/>
    </i>
    <i r="2">
      <x v="346"/>
    </i>
    <i r="2">
      <x v="347"/>
    </i>
    <i r="2">
      <x v="348"/>
    </i>
    <i r="2">
      <x v="349"/>
    </i>
    <i r="2">
      <x v="350"/>
    </i>
    <i r="2">
      <x v="351"/>
    </i>
    <i r="1">
      <x v="30"/>
    </i>
    <i r="2">
      <x v="352"/>
    </i>
    <i r="2">
      <x v="354"/>
    </i>
    <i r="2">
      <x v="355"/>
    </i>
    <i r="2">
      <x v="356"/>
    </i>
    <i r="2">
      <x v="357"/>
    </i>
    <i r="2">
      <x v="358"/>
    </i>
    <i r="2">
      <x v="359"/>
    </i>
    <i r="2">
      <x v="360"/>
    </i>
    <i r="2">
      <x v="361"/>
    </i>
    <i r="2">
      <x v="362"/>
    </i>
    <i r="2">
      <x v="363"/>
    </i>
    <i r="2">
      <x v="364"/>
    </i>
    <i r="2">
      <x v="365"/>
    </i>
    <i r="2">
      <x v="366"/>
    </i>
    <i r="2">
      <x v="367"/>
    </i>
    <i r="2">
      <x v="368"/>
    </i>
    <i r="2">
      <x v="369"/>
    </i>
    <i r="2">
      <x v="370"/>
    </i>
    <i r="2">
      <x v="371"/>
    </i>
    <i r="2">
      <x v="372"/>
    </i>
    <i r="2">
      <x v="373"/>
    </i>
    <i r="1">
      <x v="31"/>
    </i>
    <i r="2">
      <x v="375"/>
    </i>
    <i r="2">
      <x v="376"/>
    </i>
    <i r="1">
      <x v="32"/>
    </i>
    <i r="2">
      <x v="377"/>
    </i>
    <i r="2">
      <x v="378"/>
    </i>
    <i r="1">
      <x v="33"/>
    </i>
    <i r="2">
      <x v="379"/>
    </i>
    <i r="2">
      <x v="380"/>
    </i>
    <i r="2">
      <x v="381"/>
    </i>
    <i r="1">
      <x v="34"/>
    </i>
    <i r="2">
      <x v="382"/>
    </i>
    <i r="2">
      <x v="383"/>
    </i>
    <i r="2">
      <x v="384"/>
    </i>
    <i r="2">
      <x v="385"/>
    </i>
    <i r="2">
      <x v="386"/>
    </i>
    <i r="1">
      <x v="35"/>
    </i>
    <i r="2">
      <x v="387"/>
    </i>
    <i r="2">
      <x v="388"/>
    </i>
    <i>
      <x v="6"/>
    </i>
    <i r="1">
      <x v="36"/>
    </i>
    <i r="2">
      <x v="390"/>
    </i>
    <i r="2">
      <x v="391"/>
    </i>
    <i r="2">
      <x v="392"/>
    </i>
    <i r="2">
      <x v="393"/>
    </i>
    <i r="2">
      <x v="394"/>
    </i>
    <i r="2">
      <x v="395"/>
    </i>
    <i r="2">
      <x v="396"/>
    </i>
    <i r="2">
      <x v="397"/>
    </i>
    <i r="2">
      <x v="398"/>
    </i>
    <i r="2">
      <x v="399"/>
    </i>
    <i r="2">
      <x v="400"/>
    </i>
    <i r="2">
      <x v="401"/>
    </i>
    <i r="2">
      <x v="402"/>
    </i>
    <i r="2">
      <x v="403"/>
    </i>
    <i r="2">
      <x v="404"/>
    </i>
    <i r="2">
      <x v="405"/>
    </i>
    <i r="2">
      <x v="406"/>
    </i>
    <i r="2">
      <x v="407"/>
    </i>
    <i r="2">
      <x v="408"/>
    </i>
    <i r="2">
      <x v="409"/>
    </i>
    <i r="2">
      <x v="410"/>
    </i>
    <i r="2">
      <x v="411"/>
    </i>
    <i r="2">
      <x v="412"/>
    </i>
    <i r="2">
      <x v="413"/>
    </i>
    <i r="2">
      <x v="414"/>
    </i>
    <i r="2">
      <x v="415"/>
    </i>
    <i r="1">
      <x v="37"/>
    </i>
    <i r="2">
      <x v="416"/>
    </i>
    <i r="1">
      <x v="38"/>
    </i>
    <i r="2">
      <x v="417"/>
    </i>
    <i r="1">
      <x v="39"/>
    </i>
    <i r="2">
      <x v="418"/>
    </i>
    <i r="1">
      <x v="40"/>
    </i>
    <i r="2">
      <x v="420"/>
    </i>
    <i r="2">
      <x v="421"/>
    </i>
    <i r="2">
      <x v="422"/>
    </i>
    <i r="1">
      <x v="41"/>
    </i>
    <i r="2">
      <x v="423"/>
    </i>
    <i r="1">
      <x v="42"/>
    </i>
    <i r="2">
      <x v="424"/>
    </i>
    <i r="1">
      <x v="43"/>
    </i>
    <i r="2">
      <x v="425"/>
    </i>
    <i r="2">
      <x v="426"/>
    </i>
    <i r="2">
      <x v="42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ontant débit antérieur" fld="4" baseField="0" baseItem="0" numFmtId="4"/>
    <dataField name="Somme de Montant crédit antérieur" fld="5" baseField="0" baseItem="0" numFmtId="4"/>
    <dataField name="Somme de Montant débit" fld="6" baseField="18" baseItem="0" numFmtId="4"/>
    <dataField name="Somme de Montant crédit" fld="7" baseField="18" baseItem="0" numFmtId="4"/>
    <dataField name="Somme de Affichage Solde débit" fld="30" baseField="0" baseItem="0" numFmtId="4"/>
    <dataField name="Somme de Affichage Solde crédit" fld="31" baseField="0" baseItem="0" numFmtId="4"/>
  </dataFields>
  <formats count="7">
    <format dxfId="20">
      <pivotArea outline="0" collapsedLevelsAreSubtotals="1" fieldPosition="0"/>
    </format>
    <format dxfId="19">
      <pivotArea dataOnly="0" labelOnly="1" grandRow="1" outline="0" fieldPosition="0"/>
    </format>
    <format dxfId="18">
      <pivotArea outline="0" collapsedLevelsAreSubtotals="1" fieldPosition="0"/>
    </format>
    <format dxfId="17">
      <pivotArea dataOnly="0" labelOnly="1" grandRow="1" outline="0" fieldPosition="0"/>
    </format>
    <format dxfId="16">
      <pivotArea outline="0" fieldPosition="0">
        <references count="1">
          <reference field="4294967294" count="1">
            <x v="2"/>
          </reference>
        </references>
      </pivotArea>
    </format>
    <format dxfId="15">
      <pivotArea outline="0" fieldPosition="0">
        <references count="1">
          <reference field="4294967294" count="1">
            <x v="3"/>
          </reference>
        </references>
      </pivotArea>
    </format>
    <format dxfId="14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Medium2 2" showRowHeaders="1" showColHeaders="1" showRowStripes="0" showColStripes="0" showLastColumn="1"/>
  <filters count="1">
    <filter fld="18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4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10.7109375" customWidth="1"/>
    <col min="3" max="3" width="30.7109375" customWidth="1"/>
    <col min="4" max="9" width="20.7109375" customWidth="1"/>
  </cols>
  <sheetData>
    <row r="1" spans="1:9" x14ac:dyDescent="0.25">
      <c r="I1" s="12" t="str">
        <f>CONCATENATE("Edité au : ",Donnees!F1)</f>
        <v>Edité au : 18/11/2015</v>
      </c>
    </row>
    <row r="2" spans="1:9" x14ac:dyDescent="0.25">
      <c r="E2" s="15" t="str">
        <f>CONCATENATE("Balance comptable du ",Donnees!I2," au ",Donnees!K2)</f>
        <v>Balance comptable du 01/2014 au 12/2014</v>
      </c>
      <c r="F2" s="15"/>
    </row>
    <row r="3" spans="1:9" x14ac:dyDescent="0.25">
      <c r="E3" s="9"/>
      <c r="F3" s="9"/>
    </row>
    <row r="4" spans="1:9" x14ac:dyDescent="0.25">
      <c r="C4" s="11" t="s">
        <v>46</v>
      </c>
      <c r="D4" s="10" t="str">
        <f>CONCATENATE(Donnees!B2," ",Donnees!C2)</f>
        <v>IND Qualiac</v>
      </c>
      <c r="E4" s="9"/>
      <c r="F4" s="9"/>
    </row>
    <row r="5" spans="1:9" ht="15.75" thickBot="1" x14ac:dyDescent="0.3"/>
    <row r="6" spans="1:9" ht="15.75" thickBot="1" x14ac:dyDescent="0.3">
      <c r="A6" s="6"/>
      <c r="B6" s="18"/>
      <c r="C6" s="16" t="s">
        <v>2</v>
      </c>
      <c r="D6" s="13" t="s">
        <v>3</v>
      </c>
      <c r="E6" s="14"/>
      <c r="F6" s="13" t="s">
        <v>6</v>
      </c>
      <c r="G6" s="14"/>
      <c r="H6" s="13" t="s">
        <v>7</v>
      </c>
      <c r="I6" s="14"/>
    </row>
    <row r="7" spans="1:9" ht="15.75" thickBot="1" x14ac:dyDescent="0.3">
      <c r="A7" s="6"/>
      <c r="B7" s="19"/>
      <c r="C7" s="17"/>
      <c r="D7" s="3" t="s">
        <v>4</v>
      </c>
      <c r="E7" s="4" t="s">
        <v>5</v>
      </c>
      <c r="F7" s="3" t="s">
        <v>4</v>
      </c>
      <c r="G7" s="4" t="s">
        <v>5</v>
      </c>
      <c r="H7" s="4" t="s">
        <v>4</v>
      </c>
      <c r="I7" s="5" t="s">
        <v>5</v>
      </c>
    </row>
    <row r="8" spans="1:9" ht="15.75" hidden="1" thickBot="1" x14ac:dyDescent="0.3">
      <c r="A8" s="6"/>
      <c r="B8" s="2" t="s">
        <v>0</v>
      </c>
      <c r="C8" s="2" t="s">
        <v>9</v>
      </c>
      <c r="D8" t="s">
        <v>53</v>
      </c>
      <c r="E8" t="s">
        <v>54</v>
      </c>
      <c r="F8" t="s">
        <v>39</v>
      </c>
      <c r="G8" t="s">
        <v>40</v>
      </c>
      <c r="H8" t="s">
        <v>51</v>
      </c>
      <c r="I8" t="s">
        <v>52</v>
      </c>
    </row>
    <row r="9" spans="1:9" x14ac:dyDescent="0.25">
      <c r="A9" s="6"/>
      <c r="B9" s="20" t="s">
        <v>61</v>
      </c>
      <c r="D9" s="22">
        <v>77246.87</v>
      </c>
      <c r="E9" s="23">
        <v>2446258.77</v>
      </c>
      <c r="F9" s="23">
        <v>1153685.1299999999</v>
      </c>
      <c r="G9" s="23">
        <v>115751.34</v>
      </c>
      <c r="H9" s="23">
        <v>0</v>
      </c>
      <c r="I9" s="24">
        <v>1331078.1100000003</v>
      </c>
    </row>
    <row r="10" spans="1:9" x14ac:dyDescent="0.25">
      <c r="A10" s="6"/>
      <c r="B10" s="21" t="s">
        <v>178</v>
      </c>
      <c r="D10" s="25">
        <v>0</v>
      </c>
      <c r="E10" s="26">
        <v>789448.61</v>
      </c>
      <c r="F10" s="26">
        <v>0</v>
      </c>
      <c r="G10" s="26">
        <v>0</v>
      </c>
      <c r="H10" s="26">
        <v>0</v>
      </c>
      <c r="I10" s="27">
        <v>789448.61</v>
      </c>
    </row>
    <row r="11" spans="1:9" x14ac:dyDescent="0.25">
      <c r="C11" s="20" t="s">
        <v>174</v>
      </c>
      <c r="D11" s="25">
        <v>0</v>
      </c>
      <c r="E11" s="26">
        <v>711450</v>
      </c>
      <c r="F11" s="26">
        <v>0</v>
      </c>
      <c r="G11" s="26">
        <v>0</v>
      </c>
      <c r="H11" s="26">
        <v>0</v>
      </c>
      <c r="I11" s="27">
        <v>711450</v>
      </c>
    </row>
    <row r="12" spans="1:9" x14ac:dyDescent="0.25">
      <c r="C12" s="20" t="s">
        <v>186</v>
      </c>
      <c r="D12" s="25">
        <v>0</v>
      </c>
      <c r="E12" s="26">
        <v>71145</v>
      </c>
      <c r="F12" s="26">
        <v>0</v>
      </c>
      <c r="G12" s="26">
        <v>0</v>
      </c>
      <c r="H12" s="26">
        <v>0</v>
      </c>
      <c r="I12" s="27">
        <v>71145</v>
      </c>
    </row>
    <row r="13" spans="1:9" x14ac:dyDescent="0.25">
      <c r="C13" s="20" t="s">
        <v>189</v>
      </c>
      <c r="D13" s="25">
        <v>0</v>
      </c>
      <c r="E13" s="26">
        <v>6853.61</v>
      </c>
      <c r="F13" s="26">
        <v>0</v>
      </c>
      <c r="G13" s="26">
        <v>0</v>
      </c>
      <c r="H13" s="26">
        <v>0</v>
      </c>
      <c r="I13" s="27">
        <v>6853.61</v>
      </c>
    </row>
    <row r="14" spans="1:9" x14ac:dyDescent="0.25">
      <c r="B14" s="21" t="s">
        <v>196</v>
      </c>
      <c r="D14" s="25">
        <v>0</v>
      </c>
      <c r="E14" s="26">
        <v>8513.66</v>
      </c>
      <c r="F14" s="26">
        <v>0</v>
      </c>
      <c r="G14" s="26">
        <v>510</v>
      </c>
      <c r="H14" s="26">
        <v>0</v>
      </c>
      <c r="I14" s="27">
        <v>9023.66</v>
      </c>
    </row>
    <row r="15" spans="1:9" x14ac:dyDescent="0.25">
      <c r="C15" s="20" t="s">
        <v>192</v>
      </c>
      <c r="D15" s="25">
        <v>0</v>
      </c>
      <c r="E15" s="26">
        <v>8513.66</v>
      </c>
      <c r="F15" s="26">
        <v>0</v>
      </c>
      <c r="G15" s="26">
        <v>510</v>
      </c>
      <c r="H15" s="26">
        <v>0</v>
      </c>
      <c r="I15" s="27">
        <v>9023.66</v>
      </c>
    </row>
    <row r="16" spans="1:9" x14ac:dyDescent="0.25">
      <c r="B16" s="21" t="s">
        <v>200</v>
      </c>
      <c r="D16" s="25">
        <v>77246.87</v>
      </c>
      <c r="E16" s="26">
        <v>1082156.8700000001</v>
      </c>
      <c r="F16" s="26">
        <v>1004910</v>
      </c>
      <c r="G16" s="26">
        <v>0</v>
      </c>
      <c r="H16" s="26">
        <v>0</v>
      </c>
      <c r="I16" s="27">
        <v>0</v>
      </c>
    </row>
    <row r="17" spans="2:9" x14ac:dyDescent="0.25">
      <c r="C17" s="20" t="s">
        <v>198</v>
      </c>
      <c r="D17" s="25">
        <v>0</v>
      </c>
      <c r="E17" s="26">
        <v>1082156.8700000001</v>
      </c>
      <c r="F17" s="26">
        <v>1004910</v>
      </c>
      <c r="G17" s="26">
        <v>0</v>
      </c>
      <c r="H17" s="26">
        <v>0</v>
      </c>
      <c r="I17" s="27">
        <v>77246.87</v>
      </c>
    </row>
    <row r="18" spans="2:9" x14ac:dyDescent="0.25">
      <c r="C18" s="20" t="s">
        <v>202</v>
      </c>
      <c r="D18" s="25">
        <v>77246.87</v>
      </c>
      <c r="E18" s="26">
        <v>0</v>
      </c>
      <c r="F18" s="26">
        <v>0</v>
      </c>
      <c r="G18" s="26">
        <v>0</v>
      </c>
      <c r="H18" s="26">
        <v>77246.87</v>
      </c>
      <c r="I18" s="27">
        <v>0</v>
      </c>
    </row>
    <row r="19" spans="2:9" x14ac:dyDescent="0.25">
      <c r="B19" s="21" t="s">
        <v>206</v>
      </c>
      <c r="D19" s="25">
        <v>0</v>
      </c>
      <c r="E19" s="26">
        <v>510190.13</v>
      </c>
      <c r="F19" s="26">
        <v>148775.13</v>
      </c>
      <c r="G19" s="26">
        <v>94385</v>
      </c>
      <c r="H19" s="26">
        <v>0</v>
      </c>
      <c r="I19" s="27">
        <v>455800</v>
      </c>
    </row>
    <row r="20" spans="2:9" x14ac:dyDescent="0.25">
      <c r="C20" s="20" t="s">
        <v>204</v>
      </c>
      <c r="D20" s="25">
        <v>0</v>
      </c>
      <c r="E20" s="26">
        <v>148775.13</v>
      </c>
      <c r="F20" s="26">
        <v>148775.13</v>
      </c>
      <c r="G20" s="26">
        <v>0</v>
      </c>
      <c r="H20" s="26">
        <v>0</v>
      </c>
      <c r="I20" s="27">
        <v>0</v>
      </c>
    </row>
    <row r="21" spans="2:9" x14ac:dyDescent="0.25">
      <c r="C21" s="20" t="s">
        <v>208</v>
      </c>
      <c r="D21" s="25">
        <v>0</v>
      </c>
      <c r="E21" s="26">
        <v>45952</v>
      </c>
      <c r="F21" s="26">
        <v>0</v>
      </c>
      <c r="G21" s="26">
        <v>17363</v>
      </c>
      <c r="H21" s="26">
        <v>0</v>
      </c>
      <c r="I21" s="27">
        <v>63315</v>
      </c>
    </row>
    <row r="22" spans="2:9" x14ac:dyDescent="0.25">
      <c r="C22" s="20" t="s">
        <v>211</v>
      </c>
      <c r="D22" s="25">
        <v>0</v>
      </c>
      <c r="E22" s="26">
        <v>315463</v>
      </c>
      <c r="F22" s="26">
        <v>0</v>
      </c>
      <c r="G22" s="26">
        <v>77022</v>
      </c>
      <c r="H22" s="26">
        <v>0</v>
      </c>
      <c r="I22" s="27">
        <v>392485</v>
      </c>
    </row>
    <row r="23" spans="2:9" x14ac:dyDescent="0.25">
      <c r="B23" s="21" t="s">
        <v>217</v>
      </c>
      <c r="D23" s="25">
        <v>0</v>
      </c>
      <c r="E23" s="26">
        <v>55949.5</v>
      </c>
      <c r="F23" s="26">
        <v>0</v>
      </c>
      <c r="G23" s="26">
        <v>20856.34</v>
      </c>
      <c r="H23" s="26">
        <v>0</v>
      </c>
      <c r="I23" s="27">
        <v>76805.84</v>
      </c>
    </row>
    <row r="24" spans="2:9" x14ac:dyDescent="0.25">
      <c r="C24" s="20" t="s">
        <v>215</v>
      </c>
      <c r="D24" s="25">
        <v>0</v>
      </c>
      <c r="E24" s="26">
        <v>55949.5</v>
      </c>
      <c r="F24" s="26">
        <v>0</v>
      </c>
      <c r="G24" s="26">
        <v>20856.34</v>
      </c>
      <c r="H24" s="26">
        <v>0</v>
      </c>
      <c r="I24" s="27">
        <v>76805.84</v>
      </c>
    </row>
    <row r="25" spans="2:9" x14ac:dyDescent="0.25">
      <c r="B25" s="20" t="s">
        <v>80</v>
      </c>
      <c r="D25" s="25">
        <v>618230.37</v>
      </c>
      <c r="E25" s="26">
        <v>493251.77</v>
      </c>
      <c r="F25" s="26">
        <v>48534.47</v>
      </c>
      <c r="G25" s="26">
        <v>79554.009999999995</v>
      </c>
      <c r="H25" s="26">
        <v>93959.06</v>
      </c>
      <c r="I25" s="27">
        <v>0</v>
      </c>
    </row>
    <row r="26" spans="2:9" x14ac:dyDescent="0.25">
      <c r="B26" s="21" t="s">
        <v>221</v>
      </c>
      <c r="D26" s="25">
        <v>43963.89</v>
      </c>
      <c r="E26" s="26">
        <v>0</v>
      </c>
      <c r="F26" s="26">
        <v>0</v>
      </c>
      <c r="G26" s="26">
        <v>43963.89</v>
      </c>
      <c r="H26" s="26">
        <v>0</v>
      </c>
      <c r="I26" s="27">
        <v>0</v>
      </c>
    </row>
    <row r="27" spans="2:9" x14ac:dyDescent="0.25">
      <c r="C27" s="20" t="s">
        <v>219</v>
      </c>
      <c r="D27" s="25">
        <v>43963.89</v>
      </c>
      <c r="E27" s="26">
        <v>0</v>
      </c>
      <c r="F27" s="26">
        <v>0</v>
      </c>
      <c r="G27" s="26">
        <v>43963.89</v>
      </c>
      <c r="H27" s="26">
        <v>0</v>
      </c>
      <c r="I27" s="27">
        <v>0</v>
      </c>
    </row>
    <row r="28" spans="2:9" x14ac:dyDescent="0.25">
      <c r="B28" s="21" t="s">
        <v>225</v>
      </c>
      <c r="D28" s="25">
        <v>515534.25</v>
      </c>
      <c r="E28" s="26">
        <v>0</v>
      </c>
      <c r="F28" s="26">
        <v>1298</v>
      </c>
      <c r="G28" s="26">
        <v>21551.56</v>
      </c>
      <c r="H28" s="26">
        <v>495280.69000000006</v>
      </c>
      <c r="I28" s="27">
        <v>0</v>
      </c>
    </row>
    <row r="29" spans="2:9" x14ac:dyDescent="0.25">
      <c r="C29" s="20" t="s">
        <v>223</v>
      </c>
      <c r="D29" s="25">
        <v>27725.83</v>
      </c>
      <c r="E29" s="26">
        <v>0</v>
      </c>
      <c r="F29" s="26">
        <v>0</v>
      </c>
      <c r="G29" s="26">
        <v>0</v>
      </c>
      <c r="H29" s="26">
        <v>27725.83</v>
      </c>
      <c r="I29" s="27">
        <v>0</v>
      </c>
    </row>
    <row r="30" spans="2:9" x14ac:dyDescent="0.25">
      <c r="C30" s="20" t="s">
        <v>227</v>
      </c>
      <c r="D30" s="25">
        <v>11531.45</v>
      </c>
      <c r="E30" s="26">
        <v>0</v>
      </c>
      <c r="F30" s="26">
        <v>0</v>
      </c>
      <c r="G30" s="26">
        <v>0</v>
      </c>
      <c r="H30" s="26">
        <v>11531.45</v>
      </c>
      <c r="I30" s="27">
        <v>0</v>
      </c>
    </row>
    <row r="31" spans="2:9" x14ac:dyDescent="0.25">
      <c r="C31" s="20" t="s">
        <v>230</v>
      </c>
      <c r="D31" s="25">
        <v>386400.19</v>
      </c>
      <c r="E31" s="26">
        <v>0</v>
      </c>
      <c r="F31" s="26">
        <v>0</v>
      </c>
      <c r="G31" s="26">
        <v>21551.56</v>
      </c>
      <c r="H31" s="26">
        <v>364848.63</v>
      </c>
      <c r="I31" s="27">
        <v>0</v>
      </c>
    </row>
    <row r="32" spans="2:9" x14ac:dyDescent="0.25">
      <c r="C32" s="20" t="s">
        <v>232</v>
      </c>
      <c r="D32" s="25">
        <v>89876.78</v>
      </c>
      <c r="E32" s="26">
        <v>0</v>
      </c>
      <c r="F32" s="26">
        <v>1298</v>
      </c>
      <c r="G32" s="26">
        <v>0</v>
      </c>
      <c r="H32" s="26">
        <v>91174.78</v>
      </c>
      <c r="I32" s="27">
        <v>0</v>
      </c>
    </row>
    <row r="33" spans="2:9" x14ac:dyDescent="0.25">
      <c r="B33" s="21" t="s">
        <v>238</v>
      </c>
      <c r="D33" s="25">
        <v>58732.229999999996</v>
      </c>
      <c r="E33" s="26">
        <v>0</v>
      </c>
      <c r="F33" s="26">
        <v>4718</v>
      </c>
      <c r="G33" s="26">
        <v>5292</v>
      </c>
      <c r="H33" s="26">
        <v>58158.229999999996</v>
      </c>
      <c r="I33" s="27">
        <v>0</v>
      </c>
    </row>
    <row r="34" spans="2:9" x14ac:dyDescent="0.25">
      <c r="C34" s="20" t="s">
        <v>235</v>
      </c>
      <c r="D34" s="25">
        <v>26068.78</v>
      </c>
      <c r="E34" s="26">
        <v>0</v>
      </c>
      <c r="F34" s="26">
        <v>0</v>
      </c>
      <c r="G34" s="26">
        <v>0</v>
      </c>
      <c r="H34" s="26">
        <v>26068.78</v>
      </c>
      <c r="I34" s="27">
        <v>0</v>
      </c>
    </row>
    <row r="35" spans="2:9" x14ac:dyDescent="0.25">
      <c r="C35" s="20" t="s">
        <v>241</v>
      </c>
      <c r="D35" s="25">
        <v>17684.09</v>
      </c>
      <c r="E35" s="26">
        <v>0</v>
      </c>
      <c r="F35" s="26">
        <v>0</v>
      </c>
      <c r="G35" s="26">
        <v>0</v>
      </c>
      <c r="H35" s="26">
        <v>17684.09</v>
      </c>
      <c r="I35" s="27">
        <v>0</v>
      </c>
    </row>
    <row r="36" spans="2:9" x14ac:dyDescent="0.25">
      <c r="C36" s="20" t="s">
        <v>244</v>
      </c>
      <c r="D36" s="25">
        <v>457.35</v>
      </c>
      <c r="E36" s="26">
        <v>0</v>
      </c>
      <c r="F36" s="26">
        <v>0</v>
      </c>
      <c r="G36" s="26">
        <v>0</v>
      </c>
      <c r="H36" s="26">
        <v>457.35</v>
      </c>
      <c r="I36" s="27">
        <v>0</v>
      </c>
    </row>
    <row r="37" spans="2:9" x14ac:dyDescent="0.25">
      <c r="C37" s="20" t="s">
        <v>247</v>
      </c>
      <c r="D37" s="25">
        <v>5292</v>
      </c>
      <c r="E37" s="26">
        <v>0</v>
      </c>
      <c r="F37" s="26">
        <v>0</v>
      </c>
      <c r="G37" s="26">
        <v>5292</v>
      </c>
      <c r="H37" s="26">
        <v>0</v>
      </c>
      <c r="I37" s="27">
        <v>0</v>
      </c>
    </row>
    <row r="38" spans="2:9" x14ac:dyDescent="0.25">
      <c r="C38" s="20" t="s">
        <v>250</v>
      </c>
      <c r="D38" s="25">
        <v>9200.01</v>
      </c>
      <c r="E38" s="26">
        <v>0</v>
      </c>
      <c r="F38" s="26">
        <v>4718</v>
      </c>
      <c r="G38" s="26">
        <v>0</v>
      </c>
      <c r="H38" s="26">
        <v>13918.01</v>
      </c>
      <c r="I38" s="27">
        <v>0</v>
      </c>
    </row>
    <row r="39" spans="2:9" x14ac:dyDescent="0.25">
      <c r="C39" s="20" t="s">
        <v>253</v>
      </c>
      <c r="D39" s="25">
        <v>30</v>
      </c>
      <c r="E39" s="26">
        <v>0</v>
      </c>
      <c r="F39" s="26">
        <v>0</v>
      </c>
      <c r="G39" s="26">
        <v>0</v>
      </c>
      <c r="H39" s="26">
        <v>30</v>
      </c>
      <c r="I39" s="27">
        <v>0</v>
      </c>
    </row>
    <row r="40" spans="2:9" x14ac:dyDescent="0.25">
      <c r="B40" s="21" t="s">
        <v>258</v>
      </c>
      <c r="D40" s="25">
        <v>0</v>
      </c>
      <c r="E40" s="26">
        <v>493251.77</v>
      </c>
      <c r="F40" s="26">
        <v>42518.47</v>
      </c>
      <c r="G40" s="26">
        <v>8746.56</v>
      </c>
      <c r="H40" s="26">
        <v>0</v>
      </c>
      <c r="I40" s="27">
        <v>459479.86000000004</v>
      </c>
    </row>
    <row r="41" spans="2:9" x14ac:dyDescent="0.25">
      <c r="C41" s="20" t="s">
        <v>256</v>
      </c>
      <c r="D41" s="25">
        <v>0</v>
      </c>
      <c r="E41" s="26">
        <v>28448.11</v>
      </c>
      <c r="F41" s="26">
        <v>28448.11</v>
      </c>
      <c r="G41" s="26">
        <v>0</v>
      </c>
      <c r="H41" s="26">
        <v>0</v>
      </c>
      <c r="I41" s="27">
        <v>0</v>
      </c>
    </row>
    <row r="42" spans="2:9" x14ac:dyDescent="0.25">
      <c r="C42" s="20" t="s">
        <v>261</v>
      </c>
      <c r="D42" s="25">
        <v>0</v>
      </c>
      <c r="E42" s="26">
        <v>25761.13</v>
      </c>
      <c r="F42" s="26">
        <v>0</v>
      </c>
      <c r="G42" s="26">
        <v>553.48</v>
      </c>
      <c r="H42" s="26">
        <v>0</v>
      </c>
      <c r="I42" s="27">
        <v>26314.61</v>
      </c>
    </row>
    <row r="43" spans="2:9" x14ac:dyDescent="0.25">
      <c r="C43" s="20" t="s">
        <v>264</v>
      </c>
      <c r="D43" s="25">
        <v>0</v>
      </c>
      <c r="E43" s="26">
        <v>11531.45</v>
      </c>
      <c r="F43" s="26">
        <v>0</v>
      </c>
      <c r="G43" s="26">
        <v>0</v>
      </c>
      <c r="H43" s="26">
        <v>0</v>
      </c>
      <c r="I43" s="27">
        <v>11531.45</v>
      </c>
    </row>
    <row r="44" spans="2:9" x14ac:dyDescent="0.25">
      <c r="C44" s="20" t="s">
        <v>267</v>
      </c>
      <c r="D44" s="25">
        <v>0</v>
      </c>
      <c r="E44" s="26">
        <v>363977.45</v>
      </c>
      <c r="F44" s="26">
        <v>14070.36</v>
      </c>
      <c r="G44" s="26">
        <v>0</v>
      </c>
      <c r="H44" s="26">
        <v>0</v>
      </c>
      <c r="I44" s="27">
        <v>349907.09</v>
      </c>
    </row>
    <row r="45" spans="2:9" x14ac:dyDescent="0.25">
      <c r="C45" s="20" t="s">
        <v>270</v>
      </c>
      <c r="D45" s="25">
        <v>0</v>
      </c>
      <c r="E45" s="26">
        <v>63533.63</v>
      </c>
      <c r="F45" s="26">
        <v>0</v>
      </c>
      <c r="G45" s="26">
        <v>8193.08</v>
      </c>
      <c r="H45" s="26">
        <v>0</v>
      </c>
      <c r="I45" s="27">
        <v>71726.710000000006</v>
      </c>
    </row>
    <row r="46" spans="2:9" x14ac:dyDescent="0.25">
      <c r="B46" s="20" t="s">
        <v>94</v>
      </c>
      <c r="D46" s="25">
        <v>108624.53</v>
      </c>
      <c r="E46" s="26">
        <v>0</v>
      </c>
      <c r="F46" s="26">
        <v>9724</v>
      </c>
      <c r="G46" s="26">
        <v>46370.939999999995</v>
      </c>
      <c r="H46" s="26">
        <v>71977.590000000011</v>
      </c>
      <c r="I46" s="27">
        <v>0</v>
      </c>
    </row>
    <row r="47" spans="2:9" x14ac:dyDescent="0.25">
      <c r="B47" s="21" t="s">
        <v>277</v>
      </c>
      <c r="D47" s="25">
        <v>13090</v>
      </c>
      <c r="E47" s="26">
        <v>0</v>
      </c>
      <c r="F47" s="26">
        <v>9724</v>
      </c>
      <c r="G47" s="26">
        <v>0</v>
      </c>
      <c r="H47" s="26">
        <v>22814</v>
      </c>
      <c r="I47" s="27">
        <v>0</v>
      </c>
    </row>
    <row r="48" spans="2:9" x14ac:dyDescent="0.25">
      <c r="C48" s="20" t="s">
        <v>273</v>
      </c>
      <c r="D48" s="25">
        <v>13090</v>
      </c>
      <c r="E48" s="26">
        <v>0</v>
      </c>
      <c r="F48" s="26">
        <v>9724</v>
      </c>
      <c r="G48" s="26">
        <v>0</v>
      </c>
      <c r="H48" s="26">
        <v>22814</v>
      </c>
      <c r="I48" s="27">
        <v>0</v>
      </c>
    </row>
    <row r="49" spans="2:9" x14ac:dyDescent="0.25">
      <c r="B49" s="21" t="s">
        <v>284</v>
      </c>
      <c r="D49" s="25">
        <v>95534.53</v>
      </c>
      <c r="E49" s="26">
        <v>0</v>
      </c>
      <c r="F49" s="26">
        <v>0</v>
      </c>
      <c r="G49" s="26">
        <v>40273.019999999997</v>
      </c>
      <c r="H49" s="26">
        <v>55261.51</v>
      </c>
      <c r="I49" s="27">
        <v>0</v>
      </c>
    </row>
    <row r="50" spans="2:9" x14ac:dyDescent="0.25">
      <c r="C50" s="20" t="s">
        <v>280</v>
      </c>
      <c r="D50" s="25">
        <v>95534.53</v>
      </c>
      <c r="E50" s="26">
        <v>0</v>
      </c>
      <c r="F50" s="26">
        <v>0</v>
      </c>
      <c r="G50" s="26">
        <v>40273.019999999997</v>
      </c>
      <c r="H50" s="26">
        <v>55261.51</v>
      </c>
      <c r="I50" s="27">
        <v>0</v>
      </c>
    </row>
    <row r="51" spans="2:9" x14ac:dyDescent="0.25">
      <c r="B51" s="21" t="s">
        <v>290</v>
      </c>
      <c r="D51" s="25">
        <v>0</v>
      </c>
      <c r="E51" s="26">
        <v>0</v>
      </c>
      <c r="F51" s="26">
        <v>0</v>
      </c>
      <c r="G51" s="26">
        <v>6097.92</v>
      </c>
      <c r="H51" s="26">
        <v>0</v>
      </c>
      <c r="I51" s="27">
        <v>6097.92</v>
      </c>
    </row>
    <row r="52" spans="2:9" x14ac:dyDescent="0.25">
      <c r="C52" s="20" t="s">
        <v>287</v>
      </c>
      <c r="D52" s="25">
        <v>0</v>
      </c>
      <c r="E52" s="26">
        <v>0</v>
      </c>
      <c r="F52" s="26">
        <v>0</v>
      </c>
      <c r="G52" s="26">
        <v>6097.92</v>
      </c>
      <c r="H52" s="26">
        <v>0</v>
      </c>
      <c r="I52" s="27">
        <v>6097.92</v>
      </c>
    </row>
    <row r="53" spans="2:9" x14ac:dyDescent="0.25">
      <c r="B53" s="20" t="s">
        <v>101</v>
      </c>
      <c r="D53" s="25">
        <v>2684005.15</v>
      </c>
      <c r="E53" s="26">
        <v>3024720.9000000004</v>
      </c>
      <c r="F53" s="26">
        <v>544423.73</v>
      </c>
      <c r="G53" s="26">
        <v>1008702.6700000002</v>
      </c>
      <c r="H53" s="26">
        <v>0</v>
      </c>
      <c r="I53" s="27">
        <v>804994.69</v>
      </c>
    </row>
    <row r="54" spans="2:9" x14ac:dyDescent="0.25">
      <c r="B54" s="21" t="s">
        <v>294</v>
      </c>
      <c r="D54" s="25">
        <v>6678.15</v>
      </c>
      <c r="E54" s="26">
        <v>485680.6</v>
      </c>
      <c r="F54" s="26">
        <v>0</v>
      </c>
      <c r="G54" s="26">
        <v>124509.57</v>
      </c>
      <c r="H54" s="26">
        <v>0</v>
      </c>
      <c r="I54" s="27">
        <v>603512.0199999999</v>
      </c>
    </row>
    <row r="55" spans="2:9" x14ac:dyDescent="0.25">
      <c r="C55" s="20" t="s">
        <v>292</v>
      </c>
      <c r="D55" s="25">
        <v>0</v>
      </c>
      <c r="E55" s="26">
        <v>253593.44</v>
      </c>
      <c r="F55" s="26">
        <v>0</v>
      </c>
      <c r="G55" s="26">
        <v>87241.85</v>
      </c>
      <c r="H55" s="26">
        <v>0</v>
      </c>
      <c r="I55" s="27">
        <v>340835.29</v>
      </c>
    </row>
    <row r="56" spans="2:9" x14ac:dyDescent="0.25">
      <c r="C56" s="20" t="s">
        <v>296</v>
      </c>
      <c r="D56" s="25">
        <v>0</v>
      </c>
      <c r="E56" s="26">
        <v>232087.16</v>
      </c>
      <c r="F56" s="26">
        <v>0</v>
      </c>
      <c r="G56" s="26">
        <v>37267.72</v>
      </c>
      <c r="H56" s="26">
        <v>0</v>
      </c>
      <c r="I56" s="27">
        <v>269354.88</v>
      </c>
    </row>
    <row r="57" spans="2:9" x14ac:dyDescent="0.25">
      <c r="C57" s="20" t="s">
        <v>299</v>
      </c>
      <c r="D57" s="25">
        <v>6678.15</v>
      </c>
      <c r="E57" s="26">
        <v>0</v>
      </c>
      <c r="F57" s="26">
        <v>0</v>
      </c>
      <c r="G57" s="26">
        <v>0</v>
      </c>
      <c r="H57" s="26">
        <v>6678.15</v>
      </c>
      <c r="I57" s="27">
        <v>0</v>
      </c>
    </row>
    <row r="58" spans="2:9" x14ac:dyDescent="0.25">
      <c r="B58" s="21" t="s">
        <v>304</v>
      </c>
      <c r="D58" s="25">
        <v>2318342.75</v>
      </c>
      <c r="E58" s="26">
        <v>36176.46</v>
      </c>
      <c r="F58" s="26">
        <v>323462.71999999997</v>
      </c>
      <c r="G58" s="26">
        <v>36322.21</v>
      </c>
      <c r="H58" s="26">
        <v>2569306.7999999998</v>
      </c>
      <c r="I58" s="27">
        <v>0</v>
      </c>
    </row>
    <row r="59" spans="2:9" x14ac:dyDescent="0.25">
      <c r="C59" s="20" t="s">
        <v>302</v>
      </c>
      <c r="D59" s="25">
        <v>74781.11</v>
      </c>
      <c r="E59" s="26">
        <v>0</v>
      </c>
      <c r="F59" s="26">
        <v>169829.44</v>
      </c>
      <c r="G59" s="26">
        <v>0</v>
      </c>
      <c r="H59" s="26">
        <v>244610.55</v>
      </c>
      <c r="I59" s="27">
        <v>0</v>
      </c>
    </row>
    <row r="60" spans="2:9" x14ac:dyDescent="0.25">
      <c r="C60" s="20" t="s">
        <v>307</v>
      </c>
      <c r="D60" s="25">
        <v>2026954.62</v>
      </c>
      <c r="E60" s="26">
        <v>0</v>
      </c>
      <c r="F60" s="26">
        <v>84343.6</v>
      </c>
      <c r="G60" s="26">
        <v>0</v>
      </c>
      <c r="H60" s="26">
        <v>2111298.2200000002</v>
      </c>
      <c r="I60" s="27">
        <v>0</v>
      </c>
    </row>
    <row r="61" spans="2:9" x14ac:dyDescent="0.25">
      <c r="C61" s="20" t="s">
        <v>310</v>
      </c>
      <c r="D61" s="25">
        <v>43671.839999999997</v>
      </c>
      <c r="E61" s="26">
        <v>0</v>
      </c>
      <c r="F61" s="26">
        <v>40351.32</v>
      </c>
      <c r="G61" s="26">
        <v>0</v>
      </c>
      <c r="H61" s="26">
        <v>84023.16</v>
      </c>
      <c r="I61" s="27">
        <v>0</v>
      </c>
    </row>
    <row r="62" spans="2:9" x14ac:dyDescent="0.25">
      <c r="C62" s="20" t="s">
        <v>313</v>
      </c>
      <c r="D62" s="25">
        <v>3009.7</v>
      </c>
      <c r="E62" s="26">
        <v>0</v>
      </c>
      <c r="F62" s="26">
        <v>0</v>
      </c>
      <c r="G62" s="26">
        <v>1459.7</v>
      </c>
      <c r="H62" s="26">
        <v>1550</v>
      </c>
      <c r="I62" s="27">
        <v>0</v>
      </c>
    </row>
    <row r="63" spans="2:9" x14ac:dyDescent="0.25">
      <c r="C63" s="20" t="s">
        <v>315</v>
      </c>
      <c r="D63" s="25">
        <v>122128.51</v>
      </c>
      <c r="E63" s="26">
        <v>0</v>
      </c>
      <c r="F63" s="26">
        <v>0</v>
      </c>
      <c r="G63" s="26">
        <v>0</v>
      </c>
      <c r="H63" s="26">
        <v>122128.51</v>
      </c>
      <c r="I63" s="27">
        <v>0</v>
      </c>
    </row>
    <row r="64" spans="2:9" x14ac:dyDescent="0.25">
      <c r="C64" s="20" t="s">
        <v>317</v>
      </c>
      <c r="D64" s="25">
        <v>47796.97</v>
      </c>
      <c r="E64" s="26">
        <v>0</v>
      </c>
      <c r="F64" s="26">
        <v>0</v>
      </c>
      <c r="G64" s="26">
        <v>34862.51</v>
      </c>
      <c r="H64" s="26">
        <v>12934.46</v>
      </c>
      <c r="I64" s="27">
        <v>0</v>
      </c>
    </row>
    <row r="65" spans="2:9" x14ac:dyDescent="0.25">
      <c r="C65" s="20" t="s">
        <v>320</v>
      </c>
      <c r="D65" s="25">
        <v>0</v>
      </c>
      <c r="E65" s="26">
        <v>36176.46</v>
      </c>
      <c r="F65" s="26">
        <v>28938.36</v>
      </c>
      <c r="G65" s="26">
        <v>0</v>
      </c>
      <c r="H65" s="26">
        <v>0</v>
      </c>
      <c r="I65" s="27">
        <v>7238.1</v>
      </c>
    </row>
    <row r="66" spans="2:9" x14ac:dyDescent="0.25">
      <c r="B66" s="21" t="s">
        <v>325</v>
      </c>
      <c r="D66" s="25">
        <v>28253</v>
      </c>
      <c r="E66" s="26">
        <v>829463.94</v>
      </c>
      <c r="F66" s="26">
        <v>21203.41</v>
      </c>
      <c r="G66" s="26">
        <v>63136.65</v>
      </c>
      <c r="H66" s="26">
        <v>0</v>
      </c>
      <c r="I66" s="27">
        <v>843144.17999999993</v>
      </c>
    </row>
    <row r="67" spans="2:9" x14ac:dyDescent="0.25">
      <c r="C67" s="20" t="s">
        <v>323</v>
      </c>
      <c r="D67" s="25">
        <v>0</v>
      </c>
      <c r="E67" s="26">
        <v>12488.96</v>
      </c>
      <c r="F67" s="26">
        <v>12488.96</v>
      </c>
      <c r="G67" s="26">
        <v>0</v>
      </c>
      <c r="H67" s="26">
        <v>0</v>
      </c>
      <c r="I67" s="27">
        <v>0</v>
      </c>
    </row>
    <row r="68" spans="2:9" x14ac:dyDescent="0.25">
      <c r="C68" s="20" t="s">
        <v>328</v>
      </c>
      <c r="D68" s="25">
        <v>0</v>
      </c>
      <c r="E68" s="26">
        <v>6187.95</v>
      </c>
      <c r="F68" s="26">
        <v>7757.95</v>
      </c>
      <c r="G68" s="26">
        <v>0</v>
      </c>
      <c r="H68" s="26">
        <v>1570</v>
      </c>
      <c r="I68" s="27">
        <v>0</v>
      </c>
    </row>
    <row r="69" spans="2:9" x14ac:dyDescent="0.25">
      <c r="C69" s="20" t="s">
        <v>331</v>
      </c>
      <c r="D69" s="25">
        <v>0</v>
      </c>
      <c r="E69" s="26">
        <v>3183.05</v>
      </c>
      <c r="F69" s="26">
        <v>165.05</v>
      </c>
      <c r="G69" s="26">
        <v>0</v>
      </c>
      <c r="H69" s="26">
        <v>0</v>
      </c>
      <c r="I69" s="27">
        <v>3018</v>
      </c>
    </row>
    <row r="70" spans="2:9" x14ac:dyDescent="0.25">
      <c r="C70" s="20" t="s">
        <v>334</v>
      </c>
      <c r="D70" s="25">
        <v>28253</v>
      </c>
      <c r="E70" s="26">
        <v>0</v>
      </c>
      <c r="F70" s="26">
        <v>0</v>
      </c>
      <c r="G70" s="26">
        <v>1763</v>
      </c>
      <c r="H70" s="26">
        <v>26490</v>
      </c>
      <c r="I70" s="27">
        <v>0</v>
      </c>
    </row>
    <row r="71" spans="2:9" x14ac:dyDescent="0.25">
      <c r="C71" s="20" t="s">
        <v>337</v>
      </c>
      <c r="D71" s="25">
        <v>0</v>
      </c>
      <c r="E71" s="26">
        <v>328665.17</v>
      </c>
      <c r="F71" s="26">
        <v>791.45</v>
      </c>
      <c r="G71" s="26">
        <v>0</v>
      </c>
      <c r="H71" s="26">
        <v>0</v>
      </c>
      <c r="I71" s="27">
        <v>327873.71999999997</v>
      </c>
    </row>
    <row r="72" spans="2:9" x14ac:dyDescent="0.25">
      <c r="C72" s="20" t="s">
        <v>340</v>
      </c>
      <c r="D72" s="25">
        <v>0</v>
      </c>
      <c r="E72" s="26">
        <v>3199.04</v>
      </c>
      <c r="F72" s="26">
        <v>0</v>
      </c>
      <c r="G72" s="26">
        <v>0</v>
      </c>
      <c r="H72" s="26">
        <v>0</v>
      </c>
      <c r="I72" s="27">
        <v>3199.04</v>
      </c>
    </row>
    <row r="73" spans="2:9" x14ac:dyDescent="0.25">
      <c r="C73" s="20" t="s">
        <v>343</v>
      </c>
      <c r="D73" s="25">
        <v>0</v>
      </c>
      <c r="E73" s="26">
        <v>234509.75</v>
      </c>
      <c r="F73" s="26">
        <v>0</v>
      </c>
      <c r="G73" s="26">
        <v>8820.39</v>
      </c>
      <c r="H73" s="26">
        <v>0</v>
      </c>
      <c r="I73" s="27">
        <v>243330.14</v>
      </c>
    </row>
    <row r="74" spans="2:9" x14ac:dyDescent="0.25">
      <c r="C74" s="20" t="s">
        <v>346</v>
      </c>
      <c r="D74" s="25">
        <v>0</v>
      </c>
      <c r="E74" s="26">
        <v>241230.02</v>
      </c>
      <c r="F74" s="26">
        <v>0</v>
      </c>
      <c r="G74" s="26">
        <v>52553.26</v>
      </c>
      <c r="H74" s="26">
        <v>0</v>
      </c>
      <c r="I74" s="27">
        <v>293783.28000000003</v>
      </c>
    </row>
    <row r="75" spans="2:9" x14ac:dyDescent="0.25">
      <c r="B75" s="21" t="s">
        <v>350</v>
      </c>
      <c r="D75" s="25">
        <v>138</v>
      </c>
      <c r="E75" s="26">
        <v>596873.59000000008</v>
      </c>
      <c r="F75" s="26">
        <v>40874.639999999999</v>
      </c>
      <c r="G75" s="26">
        <v>53697.89</v>
      </c>
      <c r="H75" s="26">
        <v>0</v>
      </c>
      <c r="I75" s="27">
        <v>609558.84000000008</v>
      </c>
    </row>
    <row r="76" spans="2:9" x14ac:dyDescent="0.25">
      <c r="C76" s="20" t="s">
        <v>348</v>
      </c>
      <c r="D76" s="25">
        <v>0</v>
      </c>
      <c r="E76" s="26">
        <v>57225</v>
      </c>
      <c r="F76" s="26">
        <v>1923</v>
      </c>
      <c r="G76" s="26">
        <v>0</v>
      </c>
      <c r="H76" s="26">
        <v>0</v>
      </c>
      <c r="I76" s="27">
        <v>55302</v>
      </c>
    </row>
    <row r="77" spans="2:9" x14ac:dyDescent="0.25">
      <c r="C77" s="20" t="s">
        <v>353</v>
      </c>
      <c r="D77" s="25">
        <v>0</v>
      </c>
      <c r="E77" s="26">
        <v>57672</v>
      </c>
      <c r="F77" s="26">
        <v>4843</v>
      </c>
      <c r="G77" s="26">
        <v>0</v>
      </c>
      <c r="H77" s="26">
        <v>0</v>
      </c>
      <c r="I77" s="27">
        <v>52829</v>
      </c>
    </row>
    <row r="78" spans="2:9" x14ac:dyDescent="0.25">
      <c r="C78" s="20" t="s">
        <v>356</v>
      </c>
      <c r="D78" s="25">
        <v>0</v>
      </c>
      <c r="E78" s="26">
        <v>48171.68</v>
      </c>
      <c r="F78" s="26">
        <v>0</v>
      </c>
      <c r="G78" s="26">
        <v>14846.57</v>
      </c>
      <c r="H78" s="26">
        <v>0</v>
      </c>
      <c r="I78" s="27">
        <v>63018.25</v>
      </c>
    </row>
    <row r="79" spans="2:9" x14ac:dyDescent="0.25">
      <c r="C79" s="20" t="s">
        <v>359</v>
      </c>
      <c r="D79" s="25">
        <v>0</v>
      </c>
      <c r="E79" s="26">
        <v>56949.32</v>
      </c>
      <c r="F79" s="26">
        <v>21920.75</v>
      </c>
      <c r="G79" s="26">
        <v>0</v>
      </c>
      <c r="H79" s="26">
        <v>0</v>
      </c>
      <c r="I79" s="27">
        <v>35028.57</v>
      </c>
    </row>
    <row r="80" spans="2:9" x14ac:dyDescent="0.25">
      <c r="C80" s="20" t="s">
        <v>362</v>
      </c>
      <c r="D80" s="25">
        <v>0</v>
      </c>
      <c r="E80" s="26">
        <v>11314.62</v>
      </c>
      <c r="F80" s="26">
        <v>580.58000000000004</v>
      </c>
      <c r="G80" s="26">
        <v>0</v>
      </c>
      <c r="H80" s="26">
        <v>0</v>
      </c>
      <c r="I80" s="27">
        <v>10734.04</v>
      </c>
    </row>
    <row r="81" spans="2:9" x14ac:dyDescent="0.25">
      <c r="C81" s="20" t="s">
        <v>365</v>
      </c>
      <c r="D81" s="25">
        <v>0</v>
      </c>
      <c r="E81" s="26">
        <v>6392.12</v>
      </c>
      <c r="F81" s="26">
        <v>0</v>
      </c>
      <c r="G81" s="26">
        <v>421.73</v>
      </c>
      <c r="H81" s="26">
        <v>0</v>
      </c>
      <c r="I81" s="27">
        <v>6813.85</v>
      </c>
    </row>
    <row r="82" spans="2:9" x14ac:dyDescent="0.25">
      <c r="C82" s="20" t="s">
        <v>368</v>
      </c>
      <c r="D82" s="25">
        <v>0</v>
      </c>
      <c r="E82" s="26">
        <v>18917</v>
      </c>
      <c r="F82" s="26">
        <v>1435</v>
      </c>
      <c r="G82" s="26">
        <v>0</v>
      </c>
      <c r="H82" s="26">
        <v>0</v>
      </c>
      <c r="I82" s="27">
        <v>17482</v>
      </c>
    </row>
    <row r="83" spans="2:9" x14ac:dyDescent="0.25">
      <c r="C83" s="20" t="s">
        <v>370</v>
      </c>
      <c r="D83" s="25">
        <v>138</v>
      </c>
      <c r="E83" s="26">
        <v>0</v>
      </c>
      <c r="F83" s="26">
        <v>7295.6</v>
      </c>
      <c r="G83" s="26">
        <v>0</v>
      </c>
      <c r="H83" s="26">
        <v>7433.6</v>
      </c>
      <c r="I83" s="27">
        <v>0</v>
      </c>
    </row>
    <row r="84" spans="2:9" x14ac:dyDescent="0.25">
      <c r="C84" s="20" t="s">
        <v>373</v>
      </c>
      <c r="D84" s="25">
        <v>0</v>
      </c>
      <c r="E84" s="26">
        <v>144612.68</v>
      </c>
      <c r="F84" s="26">
        <v>348.25</v>
      </c>
      <c r="G84" s="26">
        <v>0</v>
      </c>
      <c r="H84" s="26">
        <v>0</v>
      </c>
      <c r="I84" s="27">
        <v>144264.43</v>
      </c>
    </row>
    <row r="85" spans="2:9" x14ac:dyDescent="0.25">
      <c r="C85" s="20" t="s">
        <v>377</v>
      </c>
      <c r="D85" s="25">
        <v>0</v>
      </c>
      <c r="E85" s="26">
        <v>97924.7</v>
      </c>
      <c r="F85" s="26">
        <v>0</v>
      </c>
      <c r="G85" s="26">
        <v>31341.08</v>
      </c>
      <c r="H85" s="26">
        <v>0</v>
      </c>
      <c r="I85" s="27">
        <v>129265.78</v>
      </c>
    </row>
    <row r="86" spans="2:9" x14ac:dyDescent="0.25">
      <c r="C86" s="20" t="s">
        <v>380</v>
      </c>
      <c r="D86" s="25">
        <v>0</v>
      </c>
      <c r="E86" s="26">
        <v>3619.23</v>
      </c>
      <c r="F86" s="26">
        <v>0</v>
      </c>
      <c r="G86" s="26">
        <v>3199.92</v>
      </c>
      <c r="H86" s="26">
        <v>0</v>
      </c>
      <c r="I86" s="27">
        <v>6819.15</v>
      </c>
    </row>
    <row r="87" spans="2:9" x14ac:dyDescent="0.25">
      <c r="C87" s="20" t="s">
        <v>383</v>
      </c>
      <c r="D87" s="25">
        <v>0</v>
      </c>
      <c r="E87" s="26">
        <v>26963.52</v>
      </c>
      <c r="F87" s="26">
        <v>0</v>
      </c>
      <c r="G87" s="26">
        <v>1847.39</v>
      </c>
      <c r="H87" s="26">
        <v>0</v>
      </c>
      <c r="I87" s="27">
        <v>28810.91</v>
      </c>
    </row>
    <row r="88" spans="2:9" x14ac:dyDescent="0.25">
      <c r="C88" s="20" t="s">
        <v>386</v>
      </c>
      <c r="D88" s="25">
        <v>0</v>
      </c>
      <c r="E88" s="26">
        <v>16286.55</v>
      </c>
      <c r="F88" s="26">
        <v>943.46</v>
      </c>
      <c r="G88" s="26">
        <v>0</v>
      </c>
      <c r="H88" s="26">
        <v>0</v>
      </c>
      <c r="I88" s="27">
        <v>15343.09</v>
      </c>
    </row>
    <row r="89" spans="2:9" x14ac:dyDescent="0.25">
      <c r="C89" s="20" t="s">
        <v>389</v>
      </c>
      <c r="D89" s="25">
        <v>0</v>
      </c>
      <c r="E89" s="26">
        <v>20268.169999999998</v>
      </c>
      <c r="F89" s="26">
        <v>0</v>
      </c>
      <c r="G89" s="26">
        <v>871.2</v>
      </c>
      <c r="H89" s="26">
        <v>0</v>
      </c>
      <c r="I89" s="27">
        <v>21139.37</v>
      </c>
    </row>
    <row r="90" spans="2:9" x14ac:dyDescent="0.25">
      <c r="C90" s="20" t="s">
        <v>392</v>
      </c>
      <c r="D90" s="25">
        <v>0</v>
      </c>
      <c r="E90" s="26">
        <v>10245</v>
      </c>
      <c r="F90" s="26">
        <v>0</v>
      </c>
      <c r="G90" s="26">
        <v>1170</v>
      </c>
      <c r="H90" s="26">
        <v>0</v>
      </c>
      <c r="I90" s="27">
        <v>11415</v>
      </c>
    </row>
    <row r="91" spans="2:9" x14ac:dyDescent="0.25">
      <c r="C91" s="20" t="s">
        <v>395</v>
      </c>
      <c r="D91" s="25">
        <v>0</v>
      </c>
      <c r="E91" s="26">
        <v>16737</v>
      </c>
      <c r="F91" s="26">
        <v>1325</v>
      </c>
      <c r="G91" s="26">
        <v>0</v>
      </c>
      <c r="H91" s="26">
        <v>0</v>
      </c>
      <c r="I91" s="27">
        <v>15412</v>
      </c>
    </row>
    <row r="92" spans="2:9" x14ac:dyDescent="0.25">
      <c r="C92" s="20" t="s">
        <v>398</v>
      </c>
      <c r="D92" s="25">
        <v>0</v>
      </c>
      <c r="E92" s="26">
        <v>3575</v>
      </c>
      <c r="F92" s="26">
        <v>260</v>
      </c>
      <c r="G92" s="26">
        <v>0</v>
      </c>
      <c r="H92" s="26">
        <v>0</v>
      </c>
      <c r="I92" s="27">
        <v>3315</v>
      </c>
    </row>
    <row r="93" spans="2:9" x14ac:dyDescent="0.25">
      <c r="B93" s="21" t="s">
        <v>400</v>
      </c>
      <c r="D93" s="25">
        <v>79278.820000000007</v>
      </c>
      <c r="E93" s="26">
        <v>537427.63</v>
      </c>
      <c r="F93" s="26">
        <v>65187.83</v>
      </c>
      <c r="G93" s="26">
        <v>21426.81</v>
      </c>
      <c r="H93" s="26">
        <v>0</v>
      </c>
      <c r="I93" s="27">
        <v>414387.79000000004</v>
      </c>
    </row>
    <row r="94" spans="2:9" x14ac:dyDescent="0.25">
      <c r="C94" s="20" t="s">
        <v>125</v>
      </c>
      <c r="D94" s="25">
        <v>0</v>
      </c>
      <c r="E94" s="26">
        <v>163418</v>
      </c>
      <c r="F94" s="26">
        <v>49312</v>
      </c>
      <c r="G94" s="26">
        <v>0</v>
      </c>
      <c r="H94" s="26">
        <v>0</v>
      </c>
      <c r="I94" s="27">
        <v>114106</v>
      </c>
    </row>
    <row r="95" spans="2:9" x14ac:dyDescent="0.25">
      <c r="C95" s="20" t="s">
        <v>402</v>
      </c>
      <c r="D95" s="25">
        <v>45031.93</v>
      </c>
      <c r="E95" s="26">
        <v>0</v>
      </c>
      <c r="F95" s="26">
        <v>0</v>
      </c>
      <c r="G95" s="26">
        <v>1653.5</v>
      </c>
      <c r="H95" s="26">
        <v>43378.43</v>
      </c>
      <c r="I95" s="27">
        <v>0</v>
      </c>
    </row>
    <row r="96" spans="2:9" x14ac:dyDescent="0.25">
      <c r="C96" s="20" t="s">
        <v>405</v>
      </c>
      <c r="D96" s="25">
        <v>0</v>
      </c>
      <c r="E96" s="26">
        <v>4520.01</v>
      </c>
      <c r="F96" s="26">
        <v>0</v>
      </c>
      <c r="G96" s="26">
        <v>0</v>
      </c>
      <c r="H96" s="26">
        <v>0</v>
      </c>
      <c r="I96" s="27">
        <v>4520.01</v>
      </c>
    </row>
    <row r="97" spans="2:9" x14ac:dyDescent="0.25">
      <c r="C97" s="20" t="s">
        <v>407</v>
      </c>
      <c r="D97" s="25">
        <v>0</v>
      </c>
      <c r="E97" s="26">
        <v>359503.28</v>
      </c>
      <c r="F97" s="26">
        <v>0</v>
      </c>
      <c r="G97" s="26">
        <v>19773.310000000001</v>
      </c>
      <c r="H97" s="26">
        <v>0</v>
      </c>
      <c r="I97" s="27">
        <v>379276.59</v>
      </c>
    </row>
    <row r="98" spans="2:9" x14ac:dyDescent="0.25">
      <c r="C98" s="20" t="s">
        <v>409</v>
      </c>
      <c r="D98" s="25">
        <v>34246.89</v>
      </c>
      <c r="E98" s="26">
        <v>0</v>
      </c>
      <c r="F98" s="26">
        <v>5571.22</v>
      </c>
      <c r="G98" s="26">
        <v>0</v>
      </c>
      <c r="H98" s="26">
        <v>39818.11</v>
      </c>
      <c r="I98" s="27">
        <v>0</v>
      </c>
    </row>
    <row r="99" spans="2:9" x14ac:dyDescent="0.25">
      <c r="C99" s="20" t="s">
        <v>412</v>
      </c>
      <c r="D99" s="25">
        <v>0</v>
      </c>
      <c r="E99" s="26">
        <v>1444.34</v>
      </c>
      <c r="F99" s="26">
        <v>2654.93</v>
      </c>
      <c r="G99" s="26">
        <v>0</v>
      </c>
      <c r="H99" s="26">
        <v>1210.5899999999999</v>
      </c>
      <c r="I99" s="27">
        <v>0</v>
      </c>
    </row>
    <row r="100" spans="2:9" x14ac:dyDescent="0.25">
      <c r="C100" s="20" t="s">
        <v>415</v>
      </c>
      <c r="D100" s="25">
        <v>0</v>
      </c>
      <c r="E100" s="26">
        <v>1175</v>
      </c>
      <c r="F100" s="26">
        <v>282.68</v>
      </c>
      <c r="G100" s="26">
        <v>0</v>
      </c>
      <c r="H100" s="26">
        <v>0</v>
      </c>
      <c r="I100" s="27">
        <v>892.32</v>
      </c>
    </row>
    <row r="101" spans="2:9" x14ac:dyDescent="0.25">
      <c r="C101" s="20" t="s">
        <v>419</v>
      </c>
      <c r="D101" s="25">
        <v>0</v>
      </c>
      <c r="E101" s="26">
        <v>7367</v>
      </c>
      <c r="F101" s="26">
        <v>7367</v>
      </c>
      <c r="G101" s="26">
        <v>0</v>
      </c>
      <c r="H101" s="26">
        <v>0</v>
      </c>
      <c r="I101" s="27">
        <v>0</v>
      </c>
    </row>
    <row r="102" spans="2:9" x14ac:dyDescent="0.25">
      <c r="B102" s="21" t="s">
        <v>424</v>
      </c>
      <c r="D102" s="25">
        <v>145950</v>
      </c>
      <c r="E102" s="26">
        <v>101230.46</v>
      </c>
      <c r="F102" s="26">
        <v>14206</v>
      </c>
      <c r="G102" s="26">
        <v>146101.20000000001</v>
      </c>
      <c r="H102" s="26">
        <v>0</v>
      </c>
      <c r="I102" s="27">
        <v>87175.66</v>
      </c>
    </row>
    <row r="103" spans="2:9" x14ac:dyDescent="0.25">
      <c r="C103" s="20" t="s">
        <v>422</v>
      </c>
      <c r="D103" s="25">
        <v>0</v>
      </c>
      <c r="E103" s="26">
        <v>249.62</v>
      </c>
      <c r="F103" s="26">
        <v>0</v>
      </c>
      <c r="G103" s="26">
        <v>0</v>
      </c>
      <c r="H103" s="26">
        <v>0</v>
      </c>
      <c r="I103" s="27">
        <v>249.62</v>
      </c>
    </row>
    <row r="104" spans="2:9" x14ac:dyDescent="0.25">
      <c r="C104" s="20" t="s">
        <v>426</v>
      </c>
      <c r="D104" s="25">
        <v>0</v>
      </c>
      <c r="E104" s="26">
        <v>655.74</v>
      </c>
      <c r="F104" s="26">
        <v>0</v>
      </c>
      <c r="G104" s="26">
        <v>151.19999999999999</v>
      </c>
      <c r="H104" s="26">
        <v>0</v>
      </c>
      <c r="I104" s="27">
        <v>806.94</v>
      </c>
    </row>
    <row r="105" spans="2:9" x14ac:dyDescent="0.25">
      <c r="C105" s="20" t="s">
        <v>429</v>
      </c>
      <c r="D105" s="25">
        <v>0</v>
      </c>
      <c r="E105" s="26">
        <v>982.1</v>
      </c>
      <c r="F105" s="26">
        <v>0</v>
      </c>
      <c r="G105" s="26">
        <v>0</v>
      </c>
      <c r="H105" s="26">
        <v>0</v>
      </c>
      <c r="I105" s="27">
        <v>982.1</v>
      </c>
    </row>
    <row r="106" spans="2:9" x14ac:dyDescent="0.25">
      <c r="C106" s="20" t="s">
        <v>432</v>
      </c>
      <c r="D106" s="25">
        <v>0</v>
      </c>
      <c r="E106" s="26">
        <v>99343</v>
      </c>
      <c r="F106" s="26">
        <v>14206</v>
      </c>
      <c r="G106" s="26">
        <v>0</v>
      </c>
      <c r="H106" s="26">
        <v>0</v>
      </c>
      <c r="I106" s="27">
        <v>85137</v>
      </c>
    </row>
    <row r="107" spans="2:9" x14ac:dyDescent="0.25">
      <c r="C107" s="20" t="s">
        <v>435</v>
      </c>
      <c r="D107" s="25">
        <v>145950</v>
      </c>
      <c r="E107" s="26">
        <v>0</v>
      </c>
      <c r="F107" s="26">
        <v>0</v>
      </c>
      <c r="G107" s="26">
        <v>145950</v>
      </c>
      <c r="H107" s="26">
        <v>0</v>
      </c>
      <c r="I107" s="27">
        <v>0</v>
      </c>
    </row>
    <row r="108" spans="2:9" x14ac:dyDescent="0.25">
      <c r="B108" s="21" t="s">
        <v>439</v>
      </c>
      <c r="D108" s="25">
        <v>22823.59</v>
      </c>
      <c r="E108" s="26">
        <v>0</v>
      </c>
      <c r="F108" s="26">
        <v>0</v>
      </c>
      <c r="G108" s="26">
        <v>32373.52</v>
      </c>
      <c r="H108" s="26">
        <v>0</v>
      </c>
      <c r="I108" s="27">
        <v>9549.93</v>
      </c>
    </row>
    <row r="109" spans="2:9" x14ac:dyDescent="0.25">
      <c r="C109" s="20" t="s">
        <v>437</v>
      </c>
      <c r="D109" s="25">
        <v>0.84</v>
      </c>
      <c r="E109" s="26">
        <v>0</v>
      </c>
      <c r="F109" s="26">
        <v>0</v>
      </c>
      <c r="G109" s="26">
        <v>0.84</v>
      </c>
      <c r="H109" s="26">
        <v>0</v>
      </c>
      <c r="I109" s="27">
        <v>0</v>
      </c>
    </row>
    <row r="110" spans="2:9" x14ac:dyDescent="0.25">
      <c r="C110" s="20" t="s">
        <v>442</v>
      </c>
      <c r="D110" s="25">
        <v>22822.75</v>
      </c>
      <c r="E110" s="26">
        <v>0</v>
      </c>
      <c r="F110" s="26">
        <v>0</v>
      </c>
      <c r="G110" s="26">
        <v>32372.68</v>
      </c>
      <c r="H110" s="26">
        <v>0</v>
      </c>
      <c r="I110" s="27">
        <v>9549.93</v>
      </c>
    </row>
    <row r="111" spans="2:9" x14ac:dyDescent="0.25">
      <c r="B111" s="21" t="s">
        <v>448</v>
      </c>
      <c r="D111" s="25">
        <v>286.8</v>
      </c>
      <c r="E111" s="26">
        <v>0</v>
      </c>
      <c r="F111" s="26">
        <v>1465.8</v>
      </c>
      <c r="G111" s="26">
        <v>26.02</v>
      </c>
      <c r="H111" s="26">
        <v>1726.58</v>
      </c>
      <c r="I111" s="27">
        <v>0</v>
      </c>
    </row>
    <row r="112" spans="2:9" x14ac:dyDescent="0.25">
      <c r="C112" s="20" t="s">
        <v>445</v>
      </c>
      <c r="D112" s="25">
        <v>286.8</v>
      </c>
      <c r="E112" s="26">
        <v>0</v>
      </c>
      <c r="F112" s="26">
        <v>1465.8</v>
      </c>
      <c r="G112" s="26">
        <v>0</v>
      </c>
      <c r="H112" s="26">
        <v>1752.6</v>
      </c>
      <c r="I112" s="27">
        <v>0</v>
      </c>
    </row>
    <row r="113" spans="2:9" x14ac:dyDescent="0.25">
      <c r="C113" s="20" t="s">
        <v>451</v>
      </c>
      <c r="D113" s="25">
        <v>0</v>
      </c>
      <c r="E113" s="26">
        <v>0</v>
      </c>
      <c r="F113" s="26">
        <v>0</v>
      </c>
      <c r="G113" s="26">
        <v>26.02</v>
      </c>
      <c r="H113" s="26">
        <v>0</v>
      </c>
      <c r="I113" s="27">
        <v>26.02</v>
      </c>
    </row>
    <row r="114" spans="2:9" x14ac:dyDescent="0.25">
      <c r="B114" s="21" t="s">
        <v>456</v>
      </c>
      <c r="D114" s="25">
        <v>82254.039999999994</v>
      </c>
      <c r="E114" s="26">
        <v>311877.23</v>
      </c>
      <c r="F114" s="26">
        <v>55199.21</v>
      </c>
      <c r="G114" s="26">
        <v>531108.80000000005</v>
      </c>
      <c r="H114" s="26">
        <v>0</v>
      </c>
      <c r="I114" s="27">
        <v>705532.78</v>
      </c>
    </row>
    <row r="115" spans="2:9" x14ac:dyDescent="0.25">
      <c r="C115" s="20" t="s">
        <v>454</v>
      </c>
      <c r="D115" s="25">
        <v>82254.039999999994</v>
      </c>
      <c r="E115" s="26">
        <v>0</v>
      </c>
      <c r="F115" s="26">
        <v>55199.21</v>
      </c>
      <c r="G115" s="26">
        <v>0</v>
      </c>
      <c r="H115" s="26">
        <v>137453.25</v>
      </c>
      <c r="I115" s="27">
        <v>0</v>
      </c>
    </row>
    <row r="116" spans="2:9" x14ac:dyDescent="0.25">
      <c r="C116" s="20" t="s">
        <v>459</v>
      </c>
      <c r="D116" s="25">
        <v>0</v>
      </c>
      <c r="E116" s="26">
        <v>311877.23</v>
      </c>
      <c r="F116" s="26">
        <v>0</v>
      </c>
      <c r="G116" s="26">
        <v>531108.80000000005</v>
      </c>
      <c r="H116" s="26">
        <v>0</v>
      </c>
      <c r="I116" s="27">
        <v>842986.03</v>
      </c>
    </row>
    <row r="117" spans="2:9" x14ac:dyDescent="0.25">
      <c r="B117" s="21" t="s">
        <v>464</v>
      </c>
      <c r="D117" s="25">
        <v>0</v>
      </c>
      <c r="E117" s="26">
        <v>125990.98999999999</v>
      </c>
      <c r="F117" s="26">
        <v>22824.12</v>
      </c>
      <c r="G117" s="26">
        <v>0</v>
      </c>
      <c r="H117" s="26">
        <v>0</v>
      </c>
      <c r="I117" s="27">
        <v>103166.87</v>
      </c>
    </row>
    <row r="118" spans="2:9" x14ac:dyDescent="0.25">
      <c r="C118" s="20" t="s">
        <v>462</v>
      </c>
      <c r="D118" s="25">
        <v>0</v>
      </c>
      <c r="E118" s="26">
        <v>103166.87</v>
      </c>
      <c r="F118" s="26">
        <v>0</v>
      </c>
      <c r="G118" s="26">
        <v>0</v>
      </c>
      <c r="H118" s="26">
        <v>0</v>
      </c>
      <c r="I118" s="27">
        <v>103166.87</v>
      </c>
    </row>
    <row r="119" spans="2:9" x14ac:dyDescent="0.25">
      <c r="C119" s="20" t="s">
        <v>467</v>
      </c>
      <c r="D119" s="25">
        <v>0</v>
      </c>
      <c r="E119" s="26">
        <v>22824.12</v>
      </c>
      <c r="F119" s="26">
        <v>22824.12</v>
      </c>
      <c r="G119" s="26">
        <v>0</v>
      </c>
      <c r="H119" s="26">
        <v>0</v>
      </c>
      <c r="I119" s="27">
        <v>0</v>
      </c>
    </row>
    <row r="120" spans="2:9" x14ac:dyDescent="0.25">
      <c r="B120" s="20" t="s">
        <v>145</v>
      </c>
      <c r="D120" s="25">
        <v>2476139.6100000003</v>
      </c>
      <c r="E120" s="26">
        <v>15.09</v>
      </c>
      <c r="F120" s="26">
        <v>724173.02999999991</v>
      </c>
      <c r="G120" s="26">
        <v>148816.32000000001</v>
      </c>
      <c r="H120" s="26">
        <v>3051481.23</v>
      </c>
      <c r="I120" s="27">
        <v>0</v>
      </c>
    </row>
    <row r="121" spans="2:9" x14ac:dyDescent="0.25">
      <c r="B121" s="21" t="s">
        <v>474</v>
      </c>
      <c r="D121" s="25">
        <v>1999207.7</v>
      </c>
      <c r="E121" s="26">
        <v>0</v>
      </c>
      <c r="F121" s="26">
        <v>703481.53</v>
      </c>
      <c r="G121" s="26">
        <v>0</v>
      </c>
      <c r="H121" s="26">
        <v>2702689.23</v>
      </c>
      <c r="I121" s="27">
        <v>0</v>
      </c>
    </row>
    <row r="122" spans="2:9" x14ac:dyDescent="0.25">
      <c r="C122" s="20" t="s">
        <v>471</v>
      </c>
      <c r="D122" s="25">
        <v>1999207.7</v>
      </c>
      <c r="E122" s="26">
        <v>0</v>
      </c>
      <c r="F122" s="26">
        <v>703481.53</v>
      </c>
      <c r="G122" s="26">
        <v>0</v>
      </c>
      <c r="H122" s="26">
        <v>2702689.23</v>
      </c>
      <c r="I122" s="27">
        <v>0</v>
      </c>
    </row>
    <row r="123" spans="2:9" x14ac:dyDescent="0.25">
      <c r="B123" s="21" t="s">
        <v>479</v>
      </c>
      <c r="D123" s="25">
        <v>476885.33</v>
      </c>
      <c r="E123" s="26">
        <v>15.09</v>
      </c>
      <c r="F123" s="26">
        <v>20666.919999999998</v>
      </c>
      <c r="G123" s="26">
        <v>148816.32000000001</v>
      </c>
      <c r="H123" s="26">
        <v>348720.83999999997</v>
      </c>
      <c r="I123" s="27">
        <v>0</v>
      </c>
    </row>
    <row r="124" spans="2:9" x14ac:dyDescent="0.25">
      <c r="C124" s="20" t="s">
        <v>477</v>
      </c>
      <c r="D124" s="25">
        <v>33355.089999999997</v>
      </c>
      <c r="E124" s="26">
        <v>0</v>
      </c>
      <c r="F124" s="26">
        <v>20284.849999999999</v>
      </c>
      <c r="G124" s="26">
        <v>0</v>
      </c>
      <c r="H124" s="26">
        <v>53639.94</v>
      </c>
      <c r="I124" s="27">
        <v>0</v>
      </c>
    </row>
    <row r="125" spans="2:9" x14ac:dyDescent="0.25">
      <c r="C125" s="20" t="s">
        <v>481</v>
      </c>
      <c r="D125" s="25">
        <v>160.1</v>
      </c>
      <c r="E125" s="26">
        <v>0</v>
      </c>
      <c r="F125" s="26">
        <v>0</v>
      </c>
      <c r="G125" s="26">
        <v>0</v>
      </c>
      <c r="H125" s="26">
        <v>160.1</v>
      </c>
      <c r="I125" s="27">
        <v>0</v>
      </c>
    </row>
    <row r="126" spans="2:9" x14ac:dyDescent="0.25">
      <c r="C126" s="20" t="s">
        <v>483</v>
      </c>
      <c r="D126" s="25">
        <v>337690.16</v>
      </c>
      <c r="E126" s="26">
        <v>0</v>
      </c>
      <c r="F126" s="26">
        <v>0</v>
      </c>
      <c r="G126" s="26">
        <v>47661.59</v>
      </c>
      <c r="H126" s="26">
        <v>290028.57</v>
      </c>
      <c r="I126" s="27">
        <v>0</v>
      </c>
    </row>
    <row r="127" spans="2:9" x14ac:dyDescent="0.25">
      <c r="C127" s="20" t="s">
        <v>486</v>
      </c>
      <c r="D127" s="25">
        <v>103774.64</v>
      </c>
      <c r="E127" s="26">
        <v>0</v>
      </c>
      <c r="F127" s="26">
        <v>0</v>
      </c>
      <c r="G127" s="26">
        <v>101154.73</v>
      </c>
      <c r="H127" s="26">
        <v>2619.91</v>
      </c>
      <c r="I127" s="27">
        <v>0</v>
      </c>
    </row>
    <row r="128" spans="2:9" x14ac:dyDescent="0.25">
      <c r="C128" s="20" t="s">
        <v>488</v>
      </c>
      <c r="D128" s="25">
        <v>0</v>
      </c>
      <c r="E128" s="26">
        <v>15.09</v>
      </c>
      <c r="F128" s="26">
        <v>89.97</v>
      </c>
      <c r="G128" s="26">
        <v>0</v>
      </c>
      <c r="H128" s="26">
        <v>74.88</v>
      </c>
      <c r="I128" s="27">
        <v>0</v>
      </c>
    </row>
    <row r="129" spans="2:9" x14ac:dyDescent="0.25">
      <c r="C129" s="20" t="s">
        <v>491</v>
      </c>
      <c r="D129" s="25">
        <v>1905.34</v>
      </c>
      <c r="E129" s="26">
        <v>0</v>
      </c>
      <c r="F129" s="26">
        <v>292.10000000000002</v>
      </c>
      <c r="G129" s="26">
        <v>0</v>
      </c>
      <c r="H129" s="26">
        <v>2197.44</v>
      </c>
      <c r="I129" s="27">
        <v>0</v>
      </c>
    </row>
    <row r="130" spans="2:9" x14ac:dyDescent="0.25">
      <c r="B130" s="21" t="s">
        <v>496</v>
      </c>
      <c r="D130" s="25">
        <v>46.58</v>
      </c>
      <c r="E130" s="26">
        <v>0</v>
      </c>
      <c r="F130" s="26">
        <v>24.58</v>
      </c>
      <c r="G130" s="26">
        <v>0</v>
      </c>
      <c r="H130" s="26">
        <v>71.16</v>
      </c>
      <c r="I130" s="27">
        <v>0</v>
      </c>
    </row>
    <row r="131" spans="2:9" x14ac:dyDescent="0.25">
      <c r="C131" s="20" t="s">
        <v>494</v>
      </c>
      <c r="D131" s="25">
        <v>46.58</v>
      </c>
      <c r="E131" s="26">
        <v>0</v>
      </c>
      <c r="F131" s="26">
        <v>24.58</v>
      </c>
      <c r="G131" s="26">
        <v>0</v>
      </c>
      <c r="H131" s="26">
        <v>71.16</v>
      </c>
      <c r="I131" s="27">
        <v>0</v>
      </c>
    </row>
    <row r="132" spans="2:9" x14ac:dyDescent="0.25">
      <c r="B132" s="20" t="s">
        <v>156</v>
      </c>
      <c r="D132" s="25">
        <v>0</v>
      </c>
      <c r="E132" s="26">
        <v>0</v>
      </c>
      <c r="F132" s="26">
        <v>8883657.0199999996</v>
      </c>
      <c r="G132" s="26">
        <v>1139.7</v>
      </c>
      <c r="H132" s="26">
        <v>8882517.3200000003</v>
      </c>
      <c r="I132" s="27">
        <v>0</v>
      </c>
    </row>
    <row r="133" spans="2:9" x14ac:dyDescent="0.25">
      <c r="B133" s="21" t="s">
        <v>502</v>
      </c>
      <c r="D133" s="25">
        <v>0</v>
      </c>
      <c r="E133" s="26">
        <v>0</v>
      </c>
      <c r="F133" s="26">
        <v>478622.43000000005</v>
      </c>
      <c r="G133" s="26">
        <v>0</v>
      </c>
      <c r="H133" s="26">
        <v>478622.43000000005</v>
      </c>
      <c r="I133" s="27">
        <v>0</v>
      </c>
    </row>
    <row r="134" spans="2:9" x14ac:dyDescent="0.25">
      <c r="C134" s="20" t="s">
        <v>499</v>
      </c>
      <c r="D134" s="25">
        <v>0</v>
      </c>
      <c r="E134" s="26">
        <v>0</v>
      </c>
      <c r="F134" s="26">
        <v>40273.019999999997</v>
      </c>
      <c r="G134" s="26">
        <v>0</v>
      </c>
      <c r="H134" s="26">
        <v>40273.019999999997</v>
      </c>
      <c r="I134" s="27">
        <v>0</v>
      </c>
    </row>
    <row r="135" spans="2:9" x14ac:dyDescent="0.25">
      <c r="C135" s="20" t="s">
        <v>505</v>
      </c>
      <c r="D135" s="25">
        <v>0</v>
      </c>
      <c r="E135" s="26">
        <v>0</v>
      </c>
      <c r="F135" s="26">
        <v>36355</v>
      </c>
      <c r="G135" s="26">
        <v>0</v>
      </c>
      <c r="H135" s="26">
        <v>36355</v>
      </c>
      <c r="I135" s="27">
        <v>0</v>
      </c>
    </row>
    <row r="136" spans="2:9" x14ac:dyDescent="0.25">
      <c r="C136" s="20" t="s">
        <v>509</v>
      </c>
      <c r="D136" s="25">
        <v>0</v>
      </c>
      <c r="E136" s="26">
        <v>0</v>
      </c>
      <c r="F136" s="26">
        <v>3394.67</v>
      </c>
      <c r="G136" s="26">
        <v>0</v>
      </c>
      <c r="H136" s="26">
        <v>3394.67</v>
      </c>
      <c r="I136" s="27">
        <v>0</v>
      </c>
    </row>
    <row r="137" spans="2:9" x14ac:dyDescent="0.25">
      <c r="C137" s="20" t="s">
        <v>512</v>
      </c>
      <c r="D137" s="25">
        <v>0</v>
      </c>
      <c r="E137" s="26">
        <v>0</v>
      </c>
      <c r="F137" s="26">
        <v>82617.710000000006</v>
      </c>
      <c r="G137" s="26">
        <v>0</v>
      </c>
      <c r="H137" s="26">
        <v>82617.710000000006</v>
      </c>
      <c r="I137" s="27">
        <v>0</v>
      </c>
    </row>
    <row r="138" spans="2:9" x14ac:dyDescent="0.25">
      <c r="C138" s="20" t="s">
        <v>515</v>
      </c>
      <c r="D138" s="25">
        <v>0</v>
      </c>
      <c r="E138" s="26">
        <v>0</v>
      </c>
      <c r="F138" s="26">
        <v>10979.01</v>
      </c>
      <c r="G138" s="26">
        <v>0</v>
      </c>
      <c r="H138" s="26">
        <v>10979.01</v>
      </c>
      <c r="I138" s="27">
        <v>0</v>
      </c>
    </row>
    <row r="139" spans="2:9" x14ac:dyDescent="0.25">
      <c r="C139" s="20" t="s">
        <v>518</v>
      </c>
      <c r="D139" s="25">
        <v>0</v>
      </c>
      <c r="E139" s="26">
        <v>0</v>
      </c>
      <c r="F139" s="26">
        <v>11480</v>
      </c>
      <c r="G139" s="26">
        <v>0</v>
      </c>
      <c r="H139" s="26">
        <v>11480</v>
      </c>
      <c r="I139" s="27">
        <v>0</v>
      </c>
    </row>
    <row r="140" spans="2:9" x14ac:dyDescent="0.25">
      <c r="C140" s="20" t="s">
        <v>521</v>
      </c>
      <c r="D140" s="25">
        <v>0</v>
      </c>
      <c r="E140" s="26">
        <v>0</v>
      </c>
      <c r="F140" s="26">
        <v>21911.759999999998</v>
      </c>
      <c r="G140" s="26">
        <v>0</v>
      </c>
      <c r="H140" s="26">
        <v>21911.759999999998</v>
      </c>
      <c r="I140" s="27">
        <v>0</v>
      </c>
    </row>
    <row r="141" spans="2:9" x14ac:dyDescent="0.25">
      <c r="C141" s="20" t="s">
        <v>524</v>
      </c>
      <c r="D141" s="25">
        <v>0</v>
      </c>
      <c r="E141" s="26">
        <v>0</v>
      </c>
      <c r="F141" s="26">
        <v>5215.09</v>
      </c>
      <c r="G141" s="26">
        <v>0</v>
      </c>
      <c r="H141" s="26">
        <v>5215.09</v>
      </c>
      <c r="I141" s="27">
        <v>0</v>
      </c>
    </row>
    <row r="142" spans="2:9" x14ac:dyDescent="0.25">
      <c r="C142" s="20" t="s">
        <v>526</v>
      </c>
      <c r="D142" s="25">
        <v>0</v>
      </c>
      <c r="E142" s="26">
        <v>0</v>
      </c>
      <c r="F142" s="26">
        <v>26970.89</v>
      </c>
      <c r="G142" s="26">
        <v>0</v>
      </c>
      <c r="H142" s="26">
        <v>26970.89</v>
      </c>
      <c r="I142" s="27">
        <v>0</v>
      </c>
    </row>
    <row r="143" spans="2:9" x14ac:dyDescent="0.25">
      <c r="C143" s="20" t="s">
        <v>529</v>
      </c>
      <c r="D143" s="25">
        <v>0</v>
      </c>
      <c r="E143" s="26">
        <v>0</v>
      </c>
      <c r="F143" s="26">
        <v>16898.68</v>
      </c>
      <c r="G143" s="26">
        <v>0</v>
      </c>
      <c r="H143" s="26">
        <v>16898.68</v>
      </c>
      <c r="I143" s="27">
        <v>0</v>
      </c>
    </row>
    <row r="144" spans="2:9" x14ac:dyDescent="0.25">
      <c r="C144" s="20" t="s">
        <v>532</v>
      </c>
      <c r="D144" s="25">
        <v>0</v>
      </c>
      <c r="E144" s="26">
        <v>0</v>
      </c>
      <c r="F144" s="26">
        <v>13470.15</v>
      </c>
      <c r="G144" s="26">
        <v>0</v>
      </c>
      <c r="H144" s="26">
        <v>13470.15</v>
      </c>
      <c r="I144" s="27">
        <v>0</v>
      </c>
    </row>
    <row r="145" spans="2:9" x14ac:dyDescent="0.25">
      <c r="C145" s="20" t="s">
        <v>535</v>
      </c>
      <c r="D145" s="25">
        <v>0</v>
      </c>
      <c r="E145" s="26">
        <v>0</v>
      </c>
      <c r="F145" s="26">
        <v>112522.75</v>
      </c>
      <c r="G145" s="26">
        <v>0</v>
      </c>
      <c r="H145" s="26">
        <v>112522.75</v>
      </c>
      <c r="I145" s="27">
        <v>0</v>
      </c>
    </row>
    <row r="146" spans="2:9" x14ac:dyDescent="0.25">
      <c r="C146" s="20" t="s">
        <v>539</v>
      </c>
      <c r="D146" s="25">
        <v>0</v>
      </c>
      <c r="E146" s="26">
        <v>0</v>
      </c>
      <c r="F146" s="26">
        <v>260</v>
      </c>
      <c r="G146" s="26">
        <v>0</v>
      </c>
      <c r="H146" s="26">
        <v>260</v>
      </c>
      <c r="I146" s="27">
        <v>0</v>
      </c>
    </row>
    <row r="147" spans="2:9" x14ac:dyDescent="0.25">
      <c r="C147" s="20" t="s">
        <v>542</v>
      </c>
      <c r="D147" s="25">
        <v>0</v>
      </c>
      <c r="E147" s="26">
        <v>0</v>
      </c>
      <c r="F147" s="26">
        <v>94951.89</v>
      </c>
      <c r="G147" s="26">
        <v>0</v>
      </c>
      <c r="H147" s="26">
        <v>94951.89</v>
      </c>
      <c r="I147" s="27">
        <v>0</v>
      </c>
    </row>
    <row r="148" spans="2:9" x14ac:dyDescent="0.25">
      <c r="C148" s="20" t="s">
        <v>545</v>
      </c>
      <c r="D148" s="25">
        <v>0</v>
      </c>
      <c r="E148" s="26">
        <v>0</v>
      </c>
      <c r="F148" s="26">
        <v>710.14</v>
      </c>
      <c r="G148" s="26">
        <v>0</v>
      </c>
      <c r="H148" s="26">
        <v>710.14</v>
      </c>
      <c r="I148" s="27">
        <v>0</v>
      </c>
    </row>
    <row r="149" spans="2:9" x14ac:dyDescent="0.25">
      <c r="C149" s="20" t="s">
        <v>547</v>
      </c>
      <c r="D149" s="25">
        <v>0</v>
      </c>
      <c r="E149" s="26">
        <v>0</v>
      </c>
      <c r="F149" s="26">
        <v>611.66999999999996</v>
      </c>
      <c r="G149" s="26">
        <v>0</v>
      </c>
      <c r="H149" s="26">
        <v>611.66999999999996</v>
      </c>
      <c r="I149" s="27">
        <v>0</v>
      </c>
    </row>
    <row r="150" spans="2:9" x14ac:dyDescent="0.25">
      <c r="B150" s="21" t="s">
        <v>555</v>
      </c>
      <c r="D150" s="25">
        <v>0</v>
      </c>
      <c r="E150" s="26">
        <v>0</v>
      </c>
      <c r="F150" s="26">
        <v>614815.15</v>
      </c>
      <c r="G150" s="26">
        <v>0</v>
      </c>
      <c r="H150" s="26">
        <v>614815.15</v>
      </c>
      <c r="I150" s="27">
        <v>0</v>
      </c>
    </row>
    <row r="151" spans="2:9" x14ac:dyDescent="0.25">
      <c r="C151" s="20" t="s">
        <v>551</v>
      </c>
      <c r="D151" s="25">
        <v>0</v>
      </c>
      <c r="E151" s="26">
        <v>0</v>
      </c>
      <c r="F151" s="26">
        <v>1327.15</v>
      </c>
      <c r="G151" s="26">
        <v>0</v>
      </c>
      <c r="H151" s="26">
        <v>1327.15</v>
      </c>
      <c r="I151" s="27">
        <v>0</v>
      </c>
    </row>
    <row r="152" spans="2:9" x14ac:dyDescent="0.25">
      <c r="C152" s="20" t="s">
        <v>558</v>
      </c>
      <c r="D152" s="25">
        <v>0</v>
      </c>
      <c r="E152" s="26">
        <v>0</v>
      </c>
      <c r="F152" s="26">
        <v>31485.13</v>
      </c>
      <c r="G152" s="26">
        <v>0</v>
      </c>
      <c r="H152" s="26">
        <v>31485.13</v>
      </c>
      <c r="I152" s="27">
        <v>0</v>
      </c>
    </row>
    <row r="153" spans="2:9" x14ac:dyDescent="0.25">
      <c r="C153" s="20" t="s">
        <v>562</v>
      </c>
      <c r="D153" s="25">
        <v>0</v>
      </c>
      <c r="E153" s="26">
        <v>0</v>
      </c>
      <c r="F153" s="26">
        <v>299710.94</v>
      </c>
      <c r="G153" s="26">
        <v>0</v>
      </c>
      <c r="H153" s="26">
        <v>299710.94</v>
      </c>
      <c r="I153" s="27">
        <v>0</v>
      </c>
    </row>
    <row r="154" spans="2:9" x14ac:dyDescent="0.25">
      <c r="C154" s="20" t="s">
        <v>565</v>
      </c>
      <c r="D154" s="25">
        <v>0</v>
      </c>
      <c r="E154" s="26">
        <v>0</v>
      </c>
      <c r="F154" s="26">
        <v>61109.95</v>
      </c>
      <c r="G154" s="26">
        <v>0</v>
      </c>
      <c r="H154" s="26">
        <v>61109.95</v>
      </c>
      <c r="I154" s="27">
        <v>0</v>
      </c>
    </row>
    <row r="155" spans="2:9" x14ac:dyDescent="0.25">
      <c r="C155" s="20" t="s">
        <v>568</v>
      </c>
      <c r="D155" s="25">
        <v>0</v>
      </c>
      <c r="E155" s="26">
        <v>0</v>
      </c>
      <c r="F155" s="26">
        <v>28861.11</v>
      </c>
      <c r="G155" s="26">
        <v>0</v>
      </c>
      <c r="H155" s="26">
        <v>28861.11</v>
      </c>
      <c r="I155" s="27">
        <v>0</v>
      </c>
    </row>
    <row r="156" spans="2:9" x14ac:dyDescent="0.25">
      <c r="C156" s="20" t="s">
        <v>572</v>
      </c>
      <c r="D156" s="25">
        <v>0</v>
      </c>
      <c r="E156" s="26">
        <v>0</v>
      </c>
      <c r="F156" s="26">
        <v>29027.83</v>
      </c>
      <c r="G156" s="26">
        <v>0</v>
      </c>
      <c r="H156" s="26">
        <v>29027.83</v>
      </c>
      <c r="I156" s="27">
        <v>0</v>
      </c>
    </row>
    <row r="157" spans="2:9" x14ac:dyDescent="0.25">
      <c r="C157" s="20" t="s">
        <v>576</v>
      </c>
      <c r="D157" s="25">
        <v>0</v>
      </c>
      <c r="E157" s="26">
        <v>0</v>
      </c>
      <c r="F157" s="26">
        <v>4046.86</v>
      </c>
      <c r="G157" s="26">
        <v>0</v>
      </c>
      <c r="H157" s="26">
        <v>4046.86</v>
      </c>
      <c r="I157" s="27">
        <v>0</v>
      </c>
    </row>
    <row r="158" spans="2:9" x14ac:dyDescent="0.25">
      <c r="C158" s="20" t="s">
        <v>579</v>
      </c>
      <c r="D158" s="25">
        <v>0</v>
      </c>
      <c r="E158" s="26">
        <v>0</v>
      </c>
      <c r="F158" s="26">
        <v>5090</v>
      </c>
      <c r="G158" s="26">
        <v>0</v>
      </c>
      <c r="H158" s="26">
        <v>5090</v>
      </c>
      <c r="I158" s="27">
        <v>0</v>
      </c>
    </row>
    <row r="159" spans="2:9" x14ac:dyDescent="0.25">
      <c r="C159" s="20" t="s">
        <v>582</v>
      </c>
      <c r="D159" s="25">
        <v>0</v>
      </c>
      <c r="E159" s="26">
        <v>0</v>
      </c>
      <c r="F159" s="26">
        <v>18830.46</v>
      </c>
      <c r="G159" s="26">
        <v>0</v>
      </c>
      <c r="H159" s="26">
        <v>18830.46</v>
      </c>
      <c r="I159" s="27">
        <v>0</v>
      </c>
    </row>
    <row r="160" spans="2:9" x14ac:dyDescent="0.25">
      <c r="C160" s="20" t="s">
        <v>585</v>
      </c>
      <c r="D160" s="25">
        <v>0</v>
      </c>
      <c r="E160" s="26">
        <v>0</v>
      </c>
      <c r="F160" s="26">
        <v>3730.78</v>
      </c>
      <c r="G160" s="26">
        <v>0</v>
      </c>
      <c r="H160" s="26">
        <v>3730.78</v>
      </c>
      <c r="I160" s="27">
        <v>0</v>
      </c>
    </row>
    <row r="161" spans="2:9" x14ac:dyDescent="0.25">
      <c r="C161" s="20" t="s">
        <v>588</v>
      </c>
      <c r="D161" s="25">
        <v>0</v>
      </c>
      <c r="E161" s="26">
        <v>0</v>
      </c>
      <c r="F161" s="26">
        <v>50146.05</v>
      </c>
      <c r="G161" s="26">
        <v>0</v>
      </c>
      <c r="H161" s="26">
        <v>50146.05</v>
      </c>
      <c r="I161" s="27">
        <v>0</v>
      </c>
    </row>
    <row r="162" spans="2:9" x14ac:dyDescent="0.25">
      <c r="C162" s="20" t="s">
        <v>592</v>
      </c>
      <c r="D162" s="25">
        <v>0</v>
      </c>
      <c r="E162" s="26">
        <v>0</v>
      </c>
      <c r="F162" s="26">
        <v>9782.9</v>
      </c>
      <c r="G162" s="26">
        <v>0</v>
      </c>
      <c r="H162" s="26">
        <v>9782.9</v>
      </c>
      <c r="I162" s="27">
        <v>0</v>
      </c>
    </row>
    <row r="163" spans="2:9" x14ac:dyDescent="0.25">
      <c r="C163" s="20" t="s">
        <v>595</v>
      </c>
      <c r="D163" s="25">
        <v>0</v>
      </c>
      <c r="E163" s="26">
        <v>0</v>
      </c>
      <c r="F163" s="26">
        <v>6700</v>
      </c>
      <c r="G163" s="26">
        <v>0</v>
      </c>
      <c r="H163" s="26">
        <v>6700</v>
      </c>
      <c r="I163" s="27">
        <v>0</v>
      </c>
    </row>
    <row r="164" spans="2:9" x14ac:dyDescent="0.25">
      <c r="C164" s="20" t="s">
        <v>599</v>
      </c>
      <c r="D164" s="25">
        <v>0</v>
      </c>
      <c r="E164" s="26">
        <v>0</v>
      </c>
      <c r="F164" s="26">
        <v>12082.75</v>
      </c>
      <c r="G164" s="26">
        <v>0</v>
      </c>
      <c r="H164" s="26">
        <v>12082.75</v>
      </c>
      <c r="I164" s="27">
        <v>0</v>
      </c>
    </row>
    <row r="165" spans="2:9" x14ac:dyDescent="0.25">
      <c r="C165" s="20" t="s">
        <v>602</v>
      </c>
      <c r="D165" s="25">
        <v>0</v>
      </c>
      <c r="E165" s="26">
        <v>0</v>
      </c>
      <c r="F165" s="26">
        <v>26656</v>
      </c>
      <c r="G165" s="26">
        <v>0</v>
      </c>
      <c r="H165" s="26">
        <v>26656</v>
      </c>
      <c r="I165" s="27">
        <v>0</v>
      </c>
    </row>
    <row r="166" spans="2:9" x14ac:dyDescent="0.25">
      <c r="C166" s="20" t="s">
        <v>605</v>
      </c>
      <c r="D166" s="25">
        <v>0</v>
      </c>
      <c r="E166" s="26">
        <v>0</v>
      </c>
      <c r="F166" s="26">
        <v>7380.3</v>
      </c>
      <c r="G166" s="26">
        <v>0</v>
      </c>
      <c r="H166" s="26">
        <v>7380.3</v>
      </c>
      <c r="I166" s="27">
        <v>0</v>
      </c>
    </row>
    <row r="167" spans="2:9" x14ac:dyDescent="0.25">
      <c r="C167" s="20" t="s">
        <v>608</v>
      </c>
      <c r="D167" s="25">
        <v>0</v>
      </c>
      <c r="E167" s="26">
        <v>0</v>
      </c>
      <c r="F167" s="26">
        <v>3692.36</v>
      </c>
      <c r="G167" s="26">
        <v>0</v>
      </c>
      <c r="H167" s="26">
        <v>3692.36</v>
      </c>
      <c r="I167" s="27">
        <v>0</v>
      </c>
    </row>
    <row r="168" spans="2:9" x14ac:dyDescent="0.25">
      <c r="C168" s="20" t="s">
        <v>612</v>
      </c>
      <c r="D168" s="25">
        <v>0</v>
      </c>
      <c r="E168" s="26">
        <v>0</v>
      </c>
      <c r="F168" s="26">
        <v>12986</v>
      </c>
      <c r="G168" s="26">
        <v>0</v>
      </c>
      <c r="H168" s="26">
        <v>12986</v>
      </c>
      <c r="I168" s="27">
        <v>0</v>
      </c>
    </row>
    <row r="169" spans="2:9" x14ac:dyDescent="0.25">
      <c r="C169" s="20" t="s">
        <v>615</v>
      </c>
      <c r="D169" s="25">
        <v>0</v>
      </c>
      <c r="E169" s="26">
        <v>0</v>
      </c>
      <c r="F169" s="26">
        <v>2168.58</v>
      </c>
      <c r="G169" s="26">
        <v>0</v>
      </c>
      <c r="H169" s="26">
        <v>2168.58</v>
      </c>
      <c r="I169" s="27">
        <v>0</v>
      </c>
    </row>
    <row r="170" spans="2:9" x14ac:dyDescent="0.25">
      <c r="B170" s="21" t="s">
        <v>622</v>
      </c>
      <c r="D170" s="25">
        <v>0</v>
      </c>
      <c r="E170" s="26">
        <v>0</v>
      </c>
      <c r="F170" s="26">
        <v>1301522.1900000002</v>
      </c>
      <c r="G170" s="26">
        <v>0</v>
      </c>
      <c r="H170" s="26">
        <v>1301522.1900000002</v>
      </c>
      <c r="I170" s="27">
        <v>0</v>
      </c>
    </row>
    <row r="171" spans="2:9" x14ac:dyDescent="0.25">
      <c r="C171" s="20" t="s">
        <v>618</v>
      </c>
      <c r="D171" s="25">
        <v>0</v>
      </c>
      <c r="E171" s="26">
        <v>0</v>
      </c>
      <c r="F171" s="26">
        <v>57085</v>
      </c>
      <c r="G171" s="26">
        <v>0</v>
      </c>
      <c r="H171" s="26">
        <v>57085</v>
      </c>
      <c r="I171" s="27">
        <v>0</v>
      </c>
    </row>
    <row r="172" spans="2:9" x14ac:dyDescent="0.25">
      <c r="C172" s="20" t="s">
        <v>625</v>
      </c>
      <c r="D172" s="25">
        <v>0</v>
      </c>
      <c r="E172" s="26">
        <v>0</v>
      </c>
      <c r="F172" s="26">
        <v>42279.31</v>
      </c>
      <c r="G172" s="26">
        <v>0</v>
      </c>
      <c r="H172" s="26">
        <v>42279.31</v>
      </c>
      <c r="I172" s="27">
        <v>0</v>
      </c>
    </row>
    <row r="173" spans="2:9" x14ac:dyDescent="0.25">
      <c r="C173" s="20" t="s">
        <v>628</v>
      </c>
      <c r="D173" s="25">
        <v>0</v>
      </c>
      <c r="E173" s="26">
        <v>0</v>
      </c>
      <c r="F173" s="26">
        <v>27120</v>
      </c>
      <c r="G173" s="26">
        <v>0</v>
      </c>
      <c r="H173" s="26">
        <v>27120</v>
      </c>
      <c r="I173" s="27">
        <v>0</v>
      </c>
    </row>
    <row r="174" spans="2:9" x14ac:dyDescent="0.25">
      <c r="C174" s="20" t="s">
        <v>631</v>
      </c>
      <c r="D174" s="25">
        <v>0</v>
      </c>
      <c r="E174" s="26">
        <v>0</v>
      </c>
      <c r="F174" s="26">
        <v>3369.65</v>
      </c>
      <c r="G174" s="26">
        <v>0</v>
      </c>
      <c r="H174" s="26">
        <v>3369.65</v>
      </c>
      <c r="I174" s="27">
        <v>0</v>
      </c>
    </row>
    <row r="175" spans="2:9" x14ac:dyDescent="0.25">
      <c r="C175" s="20" t="s">
        <v>634</v>
      </c>
      <c r="D175" s="25">
        <v>0</v>
      </c>
      <c r="E175" s="26">
        <v>0</v>
      </c>
      <c r="F175" s="26">
        <v>18000</v>
      </c>
      <c r="G175" s="26">
        <v>0</v>
      </c>
      <c r="H175" s="26">
        <v>18000</v>
      </c>
      <c r="I175" s="27">
        <v>0</v>
      </c>
    </row>
    <row r="176" spans="2:9" x14ac:dyDescent="0.25">
      <c r="C176" s="20" t="s">
        <v>637</v>
      </c>
      <c r="D176" s="25">
        <v>0</v>
      </c>
      <c r="E176" s="26">
        <v>0</v>
      </c>
      <c r="F176" s="26">
        <v>1748</v>
      </c>
      <c r="G176" s="26">
        <v>0</v>
      </c>
      <c r="H176" s="26">
        <v>1748</v>
      </c>
      <c r="I176" s="27">
        <v>0</v>
      </c>
    </row>
    <row r="177" spans="3:9" x14ac:dyDescent="0.25">
      <c r="C177" s="20" t="s">
        <v>641</v>
      </c>
      <c r="D177" s="25">
        <v>0</v>
      </c>
      <c r="E177" s="26">
        <v>0</v>
      </c>
      <c r="F177" s="26">
        <v>172804.26</v>
      </c>
      <c r="G177" s="26">
        <v>0</v>
      </c>
      <c r="H177" s="26">
        <v>172804.26</v>
      </c>
      <c r="I177" s="27">
        <v>0</v>
      </c>
    </row>
    <row r="178" spans="3:9" x14ac:dyDescent="0.25">
      <c r="C178" s="20" t="s">
        <v>644</v>
      </c>
      <c r="D178" s="25">
        <v>0</v>
      </c>
      <c r="E178" s="26">
        <v>0</v>
      </c>
      <c r="F178" s="26">
        <v>113.25</v>
      </c>
      <c r="G178" s="26">
        <v>0</v>
      </c>
      <c r="H178" s="26">
        <v>113.25</v>
      </c>
      <c r="I178" s="27">
        <v>0</v>
      </c>
    </row>
    <row r="179" spans="3:9" x14ac:dyDescent="0.25">
      <c r="C179" s="20" t="s">
        <v>647</v>
      </c>
      <c r="D179" s="25">
        <v>0</v>
      </c>
      <c r="E179" s="26">
        <v>0</v>
      </c>
      <c r="F179" s="26">
        <v>148627.93</v>
      </c>
      <c r="G179" s="26">
        <v>0</v>
      </c>
      <c r="H179" s="26">
        <v>148627.93</v>
      </c>
      <c r="I179" s="27">
        <v>0</v>
      </c>
    </row>
    <row r="180" spans="3:9" x14ac:dyDescent="0.25">
      <c r="C180" s="20" t="s">
        <v>650</v>
      </c>
      <c r="D180" s="25">
        <v>0</v>
      </c>
      <c r="E180" s="26">
        <v>0</v>
      </c>
      <c r="F180" s="26">
        <v>35059.65</v>
      </c>
      <c r="G180" s="26">
        <v>0</v>
      </c>
      <c r="H180" s="26">
        <v>35059.65</v>
      </c>
      <c r="I180" s="27">
        <v>0</v>
      </c>
    </row>
    <row r="181" spans="3:9" x14ac:dyDescent="0.25">
      <c r="C181" s="20" t="s">
        <v>653</v>
      </c>
      <c r="D181" s="25">
        <v>0</v>
      </c>
      <c r="E181" s="26">
        <v>0</v>
      </c>
      <c r="F181" s="26">
        <v>5483.47</v>
      </c>
      <c r="G181" s="26">
        <v>0</v>
      </c>
      <c r="H181" s="26">
        <v>5483.47</v>
      </c>
      <c r="I181" s="27">
        <v>0</v>
      </c>
    </row>
    <row r="182" spans="3:9" x14ac:dyDescent="0.25">
      <c r="C182" s="20" t="s">
        <v>656</v>
      </c>
      <c r="D182" s="25">
        <v>0</v>
      </c>
      <c r="E182" s="26">
        <v>0</v>
      </c>
      <c r="F182" s="26">
        <v>36860.959999999999</v>
      </c>
      <c r="G182" s="26">
        <v>0</v>
      </c>
      <c r="H182" s="26">
        <v>36860.959999999999</v>
      </c>
      <c r="I182" s="27">
        <v>0</v>
      </c>
    </row>
    <row r="183" spans="3:9" x14ac:dyDescent="0.25">
      <c r="C183" s="20" t="s">
        <v>659</v>
      </c>
      <c r="D183" s="25">
        <v>0</v>
      </c>
      <c r="E183" s="26">
        <v>0</v>
      </c>
      <c r="F183" s="26">
        <v>1445.21</v>
      </c>
      <c r="G183" s="26">
        <v>0</v>
      </c>
      <c r="H183" s="26">
        <v>1445.21</v>
      </c>
      <c r="I183" s="27">
        <v>0</v>
      </c>
    </row>
    <row r="184" spans="3:9" x14ac:dyDescent="0.25">
      <c r="C184" s="20" t="s">
        <v>663</v>
      </c>
      <c r="D184" s="25">
        <v>0</v>
      </c>
      <c r="E184" s="26">
        <v>0</v>
      </c>
      <c r="F184" s="26">
        <v>500</v>
      </c>
      <c r="G184" s="26">
        <v>0</v>
      </c>
      <c r="H184" s="26">
        <v>500</v>
      </c>
      <c r="I184" s="27">
        <v>0</v>
      </c>
    </row>
    <row r="185" spans="3:9" x14ac:dyDescent="0.25">
      <c r="C185" s="20" t="s">
        <v>666</v>
      </c>
      <c r="D185" s="25">
        <v>0</v>
      </c>
      <c r="E185" s="26">
        <v>0</v>
      </c>
      <c r="F185" s="26">
        <v>881.52</v>
      </c>
      <c r="G185" s="26">
        <v>0</v>
      </c>
      <c r="H185" s="26">
        <v>881.52</v>
      </c>
      <c r="I185" s="27">
        <v>0</v>
      </c>
    </row>
    <row r="186" spans="3:9" x14ac:dyDescent="0.25">
      <c r="C186" s="20" t="s">
        <v>669</v>
      </c>
      <c r="D186" s="25">
        <v>0</v>
      </c>
      <c r="E186" s="26">
        <v>0</v>
      </c>
      <c r="F186" s="26">
        <v>150545.04</v>
      </c>
      <c r="G186" s="26">
        <v>0</v>
      </c>
      <c r="H186" s="26">
        <v>150545.04</v>
      </c>
      <c r="I186" s="27">
        <v>0</v>
      </c>
    </row>
    <row r="187" spans="3:9" x14ac:dyDescent="0.25">
      <c r="C187" s="20" t="s">
        <v>673</v>
      </c>
      <c r="D187" s="25">
        <v>0</v>
      </c>
      <c r="E187" s="26">
        <v>0</v>
      </c>
      <c r="F187" s="26">
        <v>1060</v>
      </c>
      <c r="G187" s="26">
        <v>0</v>
      </c>
      <c r="H187" s="26">
        <v>1060</v>
      </c>
      <c r="I187" s="27">
        <v>0</v>
      </c>
    </row>
    <row r="188" spans="3:9" x14ac:dyDescent="0.25">
      <c r="C188" s="20" t="s">
        <v>676</v>
      </c>
      <c r="D188" s="25">
        <v>0</v>
      </c>
      <c r="E188" s="26">
        <v>0</v>
      </c>
      <c r="F188" s="26">
        <v>398456.93</v>
      </c>
      <c r="G188" s="26">
        <v>0</v>
      </c>
      <c r="H188" s="26">
        <v>398456.93</v>
      </c>
      <c r="I188" s="27">
        <v>0</v>
      </c>
    </row>
    <row r="189" spans="3:9" x14ac:dyDescent="0.25">
      <c r="C189" s="20" t="s">
        <v>679</v>
      </c>
      <c r="D189" s="25">
        <v>0</v>
      </c>
      <c r="E189" s="26">
        <v>0</v>
      </c>
      <c r="F189" s="26">
        <v>15790.6</v>
      </c>
      <c r="G189" s="26">
        <v>0</v>
      </c>
      <c r="H189" s="26">
        <v>15790.6</v>
      </c>
      <c r="I189" s="27">
        <v>0</v>
      </c>
    </row>
    <row r="190" spans="3:9" x14ac:dyDescent="0.25">
      <c r="C190" s="20" t="s">
        <v>682</v>
      </c>
      <c r="D190" s="25">
        <v>0</v>
      </c>
      <c r="E190" s="26">
        <v>0</v>
      </c>
      <c r="F190" s="26">
        <v>3462.55</v>
      </c>
      <c r="G190" s="26">
        <v>0</v>
      </c>
      <c r="H190" s="26">
        <v>3462.55</v>
      </c>
      <c r="I190" s="27">
        <v>0</v>
      </c>
    </row>
    <row r="191" spans="3:9" x14ac:dyDescent="0.25">
      <c r="C191" s="20" t="s">
        <v>685</v>
      </c>
      <c r="D191" s="25">
        <v>0</v>
      </c>
      <c r="E191" s="26">
        <v>0</v>
      </c>
      <c r="F191" s="26">
        <v>19657.099999999999</v>
      </c>
      <c r="G191" s="26">
        <v>0</v>
      </c>
      <c r="H191" s="26">
        <v>19657.099999999999</v>
      </c>
      <c r="I191" s="27">
        <v>0</v>
      </c>
    </row>
    <row r="192" spans="3:9" x14ac:dyDescent="0.25">
      <c r="C192" s="20" t="s">
        <v>688</v>
      </c>
      <c r="D192" s="25">
        <v>0</v>
      </c>
      <c r="E192" s="26">
        <v>0</v>
      </c>
      <c r="F192" s="26">
        <v>11247.71</v>
      </c>
      <c r="G192" s="26">
        <v>0</v>
      </c>
      <c r="H192" s="26">
        <v>11247.71</v>
      </c>
      <c r="I192" s="27">
        <v>0</v>
      </c>
    </row>
    <row r="193" spans="2:9" x14ac:dyDescent="0.25">
      <c r="C193" s="20" t="s">
        <v>692</v>
      </c>
      <c r="D193" s="25">
        <v>0</v>
      </c>
      <c r="E193" s="26">
        <v>0</v>
      </c>
      <c r="F193" s="26">
        <v>110371.27</v>
      </c>
      <c r="G193" s="26">
        <v>0</v>
      </c>
      <c r="H193" s="26">
        <v>110371.27</v>
      </c>
      <c r="I193" s="27">
        <v>0</v>
      </c>
    </row>
    <row r="194" spans="2:9" x14ac:dyDescent="0.25">
      <c r="C194" s="20" t="s">
        <v>695</v>
      </c>
      <c r="D194" s="25">
        <v>0</v>
      </c>
      <c r="E194" s="26">
        <v>0</v>
      </c>
      <c r="F194" s="26">
        <v>3738.41</v>
      </c>
      <c r="G194" s="26">
        <v>0</v>
      </c>
      <c r="H194" s="26">
        <v>3738.41</v>
      </c>
      <c r="I194" s="27">
        <v>0</v>
      </c>
    </row>
    <row r="195" spans="2:9" x14ac:dyDescent="0.25">
      <c r="C195" s="20" t="s">
        <v>699</v>
      </c>
      <c r="D195" s="25">
        <v>0</v>
      </c>
      <c r="E195" s="26">
        <v>0</v>
      </c>
      <c r="F195" s="26">
        <v>35384.370000000003</v>
      </c>
      <c r="G195" s="26">
        <v>0</v>
      </c>
      <c r="H195" s="26">
        <v>35384.370000000003</v>
      </c>
      <c r="I195" s="27">
        <v>0</v>
      </c>
    </row>
    <row r="196" spans="2:9" x14ac:dyDescent="0.25">
      <c r="C196" s="20" t="s">
        <v>703</v>
      </c>
      <c r="D196" s="25">
        <v>0</v>
      </c>
      <c r="E196" s="26">
        <v>0</v>
      </c>
      <c r="F196" s="26">
        <v>430</v>
      </c>
      <c r="G196" s="26">
        <v>0</v>
      </c>
      <c r="H196" s="26">
        <v>430</v>
      </c>
      <c r="I196" s="27">
        <v>0</v>
      </c>
    </row>
    <row r="197" spans="2:9" x14ac:dyDescent="0.25">
      <c r="B197" s="21" t="s">
        <v>710</v>
      </c>
      <c r="D197" s="25">
        <v>0</v>
      </c>
      <c r="E197" s="26">
        <v>0</v>
      </c>
      <c r="F197" s="26">
        <v>163474.12</v>
      </c>
      <c r="G197" s="26">
        <v>0</v>
      </c>
      <c r="H197" s="26">
        <v>163474.12</v>
      </c>
      <c r="I197" s="27">
        <v>0</v>
      </c>
    </row>
    <row r="198" spans="2:9" x14ac:dyDescent="0.25">
      <c r="C198" s="20" t="s">
        <v>706</v>
      </c>
      <c r="D198" s="25">
        <v>0</v>
      </c>
      <c r="E198" s="26">
        <v>0</v>
      </c>
      <c r="F198" s="26">
        <v>39489.26</v>
      </c>
      <c r="G198" s="26">
        <v>0</v>
      </c>
      <c r="H198" s="26">
        <v>39489.26</v>
      </c>
      <c r="I198" s="27">
        <v>0</v>
      </c>
    </row>
    <row r="199" spans="2:9" x14ac:dyDescent="0.25">
      <c r="C199" s="20" t="s">
        <v>713</v>
      </c>
      <c r="D199" s="25">
        <v>0</v>
      </c>
      <c r="E199" s="26">
        <v>0</v>
      </c>
      <c r="F199" s="26">
        <v>15344.05</v>
      </c>
      <c r="G199" s="26">
        <v>0</v>
      </c>
      <c r="H199" s="26">
        <v>15344.05</v>
      </c>
      <c r="I199" s="27">
        <v>0</v>
      </c>
    </row>
    <row r="200" spans="2:9" x14ac:dyDescent="0.25">
      <c r="C200" s="20" t="s">
        <v>715</v>
      </c>
      <c r="D200" s="25">
        <v>0</v>
      </c>
      <c r="E200" s="26">
        <v>0</v>
      </c>
      <c r="F200" s="26">
        <v>19006.490000000002</v>
      </c>
      <c r="G200" s="26">
        <v>0</v>
      </c>
      <c r="H200" s="26">
        <v>19006.490000000002</v>
      </c>
      <c r="I200" s="27">
        <v>0</v>
      </c>
    </row>
    <row r="201" spans="2:9" x14ac:dyDescent="0.25">
      <c r="C201" s="20" t="s">
        <v>717</v>
      </c>
      <c r="D201" s="25">
        <v>0</v>
      </c>
      <c r="E201" s="26">
        <v>0</v>
      </c>
      <c r="F201" s="26">
        <v>56291</v>
      </c>
      <c r="G201" s="26">
        <v>0</v>
      </c>
      <c r="H201" s="26">
        <v>56291</v>
      </c>
      <c r="I201" s="27">
        <v>0</v>
      </c>
    </row>
    <row r="202" spans="2:9" x14ac:dyDescent="0.25">
      <c r="C202" s="20" t="s">
        <v>721</v>
      </c>
      <c r="D202" s="25">
        <v>0</v>
      </c>
      <c r="E202" s="26">
        <v>0</v>
      </c>
      <c r="F202" s="26">
        <v>438</v>
      </c>
      <c r="G202" s="26">
        <v>0</v>
      </c>
      <c r="H202" s="26">
        <v>438</v>
      </c>
      <c r="I202" s="27">
        <v>0</v>
      </c>
    </row>
    <row r="203" spans="2:9" x14ac:dyDescent="0.25">
      <c r="C203" s="20" t="s">
        <v>724</v>
      </c>
      <c r="D203" s="25">
        <v>0</v>
      </c>
      <c r="E203" s="26">
        <v>0</v>
      </c>
      <c r="F203" s="26">
        <v>446</v>
      </c>
      <c r="G203" s="26">
        <v>0</v>
      </c>
      <c r="H203" s="26">
        <v>446</v>
      </c>
      <c r="I203" s="27">
        <v>0</v>
      </c>
    </row>
    <row r="204" spans="2:9" x14ac:dyDescent="0.25">
      <c r="C204" s="20" t="s">
        <v>727</v>
      </c>
      <c r="D204" s="25">
        <v>0</v>
      </c>
      <c r="E204" s="26">
        <v>0</v>
      </c>
      <c r="F204" s="26">
        <v>4462.32</v>
      </c>
      <c r="G204" s="26">
        <v>0</v>
      </c>
      <c r="H204" s="26">
        <v>4462.32</v>
      </c>
      <c r="I204" s="27">
        <v>0</v>
      </c>
    </row>
    <row r="205" spans="2:9" x14ac:dyDescent="0.25">
      <c r="C205" s="20" t="s">
        <v>730</v>
      </c>
      <c r="D205" s="25">
        <v>0</v>
      </c>
      <c r="E205" s="26">
        <v>0</v>
      </c>
      <c r="F205" s="26">
        <v>15412</v>
      </c>
      <c r="G205" s="26">
        <v>0</v>
      </c>
      <c r="H205" s="26">
        <v>15412</v>
      </c>
      <c r="I205" s="27">
        <v>0</v>
      </c>
    </row>
    <row r="206" spans="2:9" x14ac:dyDescent="0.25">
      <c r="C206" s="20" t="s">
        <v>733</v>
      </c>
      <c r="D206" s="25">
        <v>0</v>
      </c>
      <c r="E206" s="26">
        <v>0</v>
      </c>
      <c r="F206" s="26">
        <v>12585</v>
      </c>
      <c r="G206" s="26">
        <v>0</v>
      </c>
      <c r="H206" s="26">
        <v>12585</v>
      </c>
      <c r="I206" s="27">
        <v>0</v>
      </c>
    </row>
    <row r="207" spans="2:9" x14ac:dyDescent="0.25">
      <c r="B207" s="21" t="s">
        <v>737</v>
      </c>
      <c r="D207" s="25">
        <v>0</v>
      </c>
      <c r="E207" s="26">
        <v>0</v>
      </c>
      <c r="F207" s="26">
        <v>5088177.5999999987</v>
      </c>
      <c r="G207" s="26">
        <v>1139.7</v>
      </c>
      <c r="H207" s="26">
        <v>5087037.8999999985</v>
      </c>
      <c r="I207" s="27">
        <v>0</v>
      </c>
    </row>
    <row r="208" spans="2:9" x14ac:dyDescent="0.25">
      <c r="C208" s="20" t="s">
        <v>735</v>
      </c>
      <c r="D208" s="25">
        <v>0</v>
      </c>
      <c r="E208" s="26">
        <v>0</v>
      </c>
      <c r="F208" s="26">
        <v>3075310.81</v>
      </c>
      <c r="G208" s="26">
        <v>0</v>
      </c>
      <c r="H208" s="26">
        <v>3075310.81</v>
      </c>
      <c r="I208" s="27">
        <v>0</v>
      </c>
    </row>
    <row r="209" spans="3:9" x14ac:dyDescent="0.25">
      <c r="C209" s="20" t="s">
        <v>740</v>
      </c>
      <c r="D209" s="25">
        <v>0</v>
      </c>
      <c r="E209" s="26">
        <v>0</v>
      </c>
      <c r="F209" s="26">
        <v>68349.41</v>
      </c>
      <c r="G209" s="26">
        <v>0</v>
      </c>
      <c r="H209" s="26">
        <v>68349.41</v>
      </c>
      <c r="I209" s="27">
        <v>0</v>
      </c>
    </row>
    <row r="210" spans="3:9" x14ac:dyDescent="0.25">
      <c r="C210" s="20" t="s">
        <v>743</v>
      </c>
      <c r="D210" s="25">
        <v>0</v>
      </c>
      <c r="E210" s="26">
        <v>0</v>
      </c>
      <c r="F210" s="26">
        <v>316027.87</v>
      </c>
      <c r="G210" s="26">
        <v>0</v>
      </c>
      <c r="H210" s="26">
        <v>316027.87</v>
      </c>
      <c r="I210" s="27">
        <v>0</v>
      </c>
    </row>
    <row r="211" spans="3:9" x14ac:dyDescent="0.25">
      <c r="C211" s="20" t="s">
        <v>746</v>
      </c>
      <c r="D211" s="25">
        <v>0</v>
      </c>
      <c r="E211" s="26">
        <v>0</v>
      </c>
      <c r="F211" s="26">
        <v>0</v>
      </c>
      <c r="G211" s="26">
        <v>791.45</v>
      </c>
      <c r="H211" s="26">
        <v>0</v>
      </c>
      <c r="I211" s="27">
        <v>791.45</v>
      </c>
    </row>
    <row r="212" spans="3:9" x14ac:dyDescent="0.25">
      <c r="C212" s="20" t="s">
        <v>749</v>
      </c>
      <c r="D212" s="25">
        <v>0</v>
      </c>
      <c r="E212" s="26">
        <v>0</v>
      </c>
      <c r="F212" s="26">
        <v>8040.13</v>
      </c>
      <c r="G212" s="26">
        <v>0</v>
      </c>
      <c r="H212" s="26">
        <v>8040.13</v>
      </c>
      <c r="I212" s="27">
        <v>0</v>
      </c>
    </row>
    <row r="213" spans="3:9" x14ac:dyDescent="0.25">
      <c r="C213" s="20" t="s">
        <v>752</v>
      </c>
      <c r="D213" s="25">
        <v>0</v>
      </c>
      <c r="E213" s="26">
        <v>0</v>
      </c>
      <c r="F213" s="26">
        <v>47000</v>
      </c>
      <c r="G213" s="26">
        <v>0</v>
      </c>
      <c r="H213" s="26">
        <v>47000</v>
      </c>
      <c r="I213" s="27">
        <v>0</v>
      </c>
    </row>
    <row r="214" spans="3:9" x14ac:dyDescent="0.25">
      <c r="C214" s="20" t="s">
        <v>755</v>
      </c>
      <c r="D214" s="25">
        <v>0</v>
      </c>
      <c r="E214" s="26">
        <v>0</v>
      </c>
      <c r="F214" s="26">
        <v>492217.06</v>
      </c>
      <c r="G214" s="26">
        <v>0</v>
      </c>
      <c r="H214" s="26">
        <v>492217.06</v>
      </c>
      <c r="I214" s="27">
        <v>0</v>
      </c>
    </row>
    <row r="215" spans="3:9" x14ac:dyDescent="0.25">
      <c r="C215" s="20" t="s">
        <v>759</v>
      </c>
      <c r="D215" s="25">
        <v>0</v>
      </c>
      <c r="E215" s="26">
        <v>0</v>
      </c>
      <c r="F215" s="26">
        <v>457640.26</v>
      </c>
      <c r="G215" s="26">
        <v>0</v>
      </c>
      <c r="H215" s="26">
        <v>457640.26</v>
      </c>
      <c r="I215" s="27">
        <v>0</v>
      </c>
    </row>
    <row r="216" spans="3:9" x14ac:dyDescent="0.25">
      <c r="C216" s="20" t="s">
        <v>762</v>
      </c>
      <c r="D216" s="25">
        <v>0</v>
      </c>
      <c r="E216" s="26">
        <v>0</v>
      </c>
      <c r="F216" s="26">
        <v>0</v>
      </c>
      <c r="G216" s="26">
        <v>348.25</v>
      </c>
      <c r="H216" s="26">
        <v>0</v>
      </c>
      <c r="I216" s="27">
        <v>348.25</v>
      </c>
    </row>
    <row r="217" spans="3:9" x14ac:dyDescent="0.25">
      <c r="C217" s="20" t="s">
        <v>765</v>
      </c>
      <c r="D217" s="25">
        <v>0</v>
      </c>
      <c r="E217" s="26">
        <v>0</v>
      </c>
      <c r="F217" s="26">
        <v>159206.93</v>
      </c>
      <c r="G217" s="26">
        <v>0</v>
      </c>
      <c r="H217" s="26">
        <v>159206.93</v>
      </c>
      <c r="I217" s="27">
        <v>0</v>
      </c>
    </row>
    <row r="218" spans="3:9" x14ac:dyDescent="0.25">
      <c r="C218" s="20" t="s">
        <v>768</v>
      </c>
      <c r="D218" s="25">
        <v>0</v>
      </c>
      <c r="E218" s="26">
        <v>0</v>
      </c>
      <c r="F218" s="26">
        <v>113616.68</v>
      </c>
      <c r="G218" s="26">
        <v>0</v>
      </c>
      <c r="H218" s="26">
        <v>113616.68</v>
      </c>
      <c r="I218" s="27">
        <v>0</v>
      </c>
    </row>
    <row r="219" spans="3:9" x14ac:dyDescent="0.25">
      <c r="C219" s="20" t="s">
        <v>771</v>
      </c>
      <c r="D219" s="25">
        <v>0</v>
      </c>
      <c r="E219" s="26">
        <v>0</v>
      </c>
      <c r="F219" s="26">
        <v>35801.019999999997</v>
      </c>
      <c r="G219" s="26">
        <v>0</v>
      </c>
      <c r="H219" s="26">
        <v>35801.019999999997</v>
      </c>
      <c r="I219" s="27">
        <v>0</v>
      </c>
    </row>
    <row r="220" spans="3:9" x14ac:dyDescent="0.25">
      <c r="C220" s="20" t="s">
        <v>774</v>
      </c>
      <c r="D220" s="25">
        <v>0</v>
      </c>
      <c r="E220" s="26">
        <v>0</v>
      </c>
      <c r="F220" s="26">
        <v>40177.83</v>
      </c>
      <c r="G220" s="26">
        <v>0</v>
      </c>
      <c r="H220" s="26">
        <v>40177.83</v>
      </c>
      <c r="I220" s="27">
        <v>0</v>
      </c>
    </row>
    <row r="221" spans="3:9" x14ac:dyDescent="0.25">
      <c r="C221" s="20" t="s">
        <v>777</v>
      </c>
      <c r="D221" s="25">
        <v>0</v>
      </c>
      <c r="E221" s="26">
        <v>0</v>
      </c>
      <c r="F221" s="26">
        <v>148976.48000000001</v>
      </c>
      <c r="G221" s="26">
        <v>0</v>
      </c>
      <c r="H221" s="26">
        <v>148976.48000000001</v>
      </c>
      <c r="I221" s="27">
        <v>0</v>
      </c>
    </row>
    <row r="222" spans="3:9" x14ac:dyDescent="0.25">
      <c r="C222" s="20" t="s">
        <v>780</v>
      </c>
      <c r="D222" s="25">
        <v>0</v>
      </c>
      <c r="E222" s="26">
        <v>0</v>
      </c>
      <c r="F222" s="26">
        <v>26463.66</v>
      </c>
      <c r="G222" s="26">
        <v>0</v>
      </c>
      <c r="H222" s="26">
        <v>26463.66</v>
      </c>
      <c r="I222" s="27">
        <v>0</v>
      </c>
    </row>
    <row r="223" spans="3:9" x14ac:dyDescent="0.25">
      <c r="C223" s="20" t="s">
        <v>782</v>
      </c>
      <c r="D223" s="25">
        <v>0</v>
      </c>
      <c r="E223" s="26">
        <v>0</v>
      </c>
      <c r="F223" s="26">
        <v>4419.08</v>
      </c>
      <c r="G223" s="26">
        <v>0</v>
      </c>
      <c r="H223" s="26">
        <v>4419.08</v>
      </c>
      <c r="I223" s="27">
        <v>0</v>
      </c>
    </row>
    <row r="224" spans="3:9" x14ac:dyDescent="0.25">
      <c r="C224" s="20" t="s">
        <v>786</v>
      </c>
      <c r="D224" s="25">
        <v>0</v>
      </c>
      <c r="E224" s="26">
        <v>0</v>
      </c>
      <c r="F224" s="26">
        <v>35379.800000000003</v>
      </c>
      <c r="G224" s="26">
        <v>0</v>
      </c>
      <c r="H224" s="26">
        <v>35379.800000000003</v>
      </c>
      <c r="I224" s="27">
        <v>0</v>
      </c>
    </row>
    <row r="225" spans="2:9" x14ac:dyDescent="0.25">
      <c r="C225" s="20" t="s">
        <v>788</v>
      </c>
      <c r="D225" s="25">
        <v>0</v>
      </c>
      <c r="E225" s="26">
        <v>0</v>
      </c>
      <c r="F225" s="26">
        <v>6315</v>
      </c>
      <c r="G225" s="26">
        <v>0</v>
      </c>
      <c r="H225" s="26">
        <v>6315</v>
      </c>
      <c r="I225" s="27">
        <v>0</v>
      </c>
    </row>
    <row r="226" spans="2:9" x14ac:dyDescent="0.25">
      <c r="C226" s="20" t="s">
        <v>791</v>
      </c>
      <c r="D226" s="25">
        <v>0</v>
      </c>
      <c r="E226" s="26">
        <v>0</v>
      </c>
      <c r="F226" s="26">
        <v>286.77</v>
      </c>
      <c r="G226" s="26">
        <v>0</v>
      </c>
      <c r="H226" s="26">
        <v>286.77</v>
      </c>
      <c r="I226" s="27">
        <v>0</v>
      </c>
    </row>
    <row r="227" spans="2:9" x14ac:dyDescent="0.25">
      <c r="C227" s="20" t="s">
        <v>794</v>
      </c>
      <c r="D227" s="25">
        <v>0</v>
      </c>
      <c r="E227" s="26">
        <v>0</v>
      </c>
      <c r="F227" s="26">
        <v>24311</v>
      </c>
      <c r="G227" s="26">
        <v>0</v>
      </c>
      <c r="H227" s="26">
        <v>24311</v>
      </c>
      <c r="I227" s="27">
        <v>0</v>
      </c>
    </row>
    <row r="228" spans="2:9" x14ac:dyDescent="0.25">
      <c r="C228" s="20" t="s">
        <v>797</v>
      </c>
      <c r="D228" s="25">
        <v>0</v>
      </c>
      <c r="E228" s="26">
        <v>0</v>
      </c>
      <c r="F228" s="26">
        <v>28637.81</v>
      </c>
      <c r="G228" s="26">
        <v>0</v>
      </c>
      <c r="H228" s="26">
        <v>28637.81</v>
      </c>
      <c r="I228" s="27">
        <v>0</v>
      </c>
    </row>
    <row r="229" spans="2:9" x14ac:dyDescent="0.25">
      <c r="B229" s="21" t="s">
        <v>802</v>
      </c>
      <c r="D229" s="25">
        <v>0</v>
      </c>
      <c r="E229" s="26">
        <v>0</v>
      </c>
      <c r="F229" s="26">
        <v>13373.46</v>
      </c>
      <c r="G229" s="26">
        <v>0</v>
      </c>
      <c r="H229" s="26">
        <v>13373.46</v>
      </c>
      <c r="I229" s="27">
        <v>0</v>
      </c>
    </row>
    <row r="230" spans="2:9" x14ac:dyDescent="0.25">
      <c r="C230" s="20" t="s">
        <v>800</v>
      </c>
      <c r="D230" s="25">
        <v>0</v>
      </c>
      <c r="E230" s="26">
        <v>0</v>
      </c>
      <c r="F230" s="26">
        <v>4482.9399999999996</v>
      </c>
      <c r="G230" s="26">
        <v>0</v>
      </c>
      <c r="H230" s="26">
        <v>4482.9399999999996</v>
      </c>
      <c r="I230" s="27">
        <v>0</v>
      </c>
    </row>
    <row r="231" spans="2:9" x14ac:dyDescent="0.25">
      <c r="C231" s="20" t="s">
        <v>804</v>
      </c>
      <c r="D231" s="25">
        <v>0</v>
      </c>
      <c r="E231" s="26">
        <v>0</v>
      </c>
      <c r="F231" s="26">
        <v>8890.52</v>
      </c>
      <c r="G231" s="26">
        <v>0</v>
      </c>
      <c r="H231" s="26">
        <v>8890.52</v>
      </c>
      <c r="I231" s="27">
        <v>0</v>
      </c>
    </row>
    <row r="232" spans="2:9" x14ac:dyDescent="0.25">
      <c r="B232" s="21" t="s">
        <v>811</v>
      </c>
      <c r="D232" s="25">
        <v>0</v>
      </c>
      <c r="E232" s="26">
        <v>0</v>
      </c>
      <c r="F232" s="26">
        <v>1008.53</v>
      </c>
      <c r="G232" s="26">
        <v>0</v>
      </c>
      <c r="H232" s="26">
        <v>1008.53</v>
      </c>
      <c r="I232" s="27">
        <v>0</v>
      </c>
    </row>
    <row r="233" spans="2:9" x14ac:dyDescent="0.25">
      <c r="C233" s="20" t="s">
        <v>807</v>
      </c>
      <c r="D233" s="25">
        <v>0</v>
      </c>
      <c r="E233" s="26">
        <v>0</v>
      </c>
      <c r="F233" s="26">
        <v>1008.4</v>
      </c>
      <c r="G233" s="26">
        <v>0</v>
      </c>
      <c r="H233" s="26">
        <v>1008.4</v>
      </c>
      <c r="I233" s="27">
        <v>0</v>
      </c>
    </row>
    <row r="234" spans="2:9" x14ac:dyDescent="0.25">
      <c r="C234" s="20" t="s">
        <v>814</v>
      </c>
      <c r="D234" s="25">
        <v>0</v>
      </c>
      <c r="E234" s="26">
        <v>0</v>
      </c>
      <c r="F234" s="26">
        <v>0.13</v>
      </c>
      <c r="G234" s="26">
        <v>0</v>
      </c>
      <c r="H234" s="26">
        <v>0.13</v>
      </c>
      <c r="I234" s="27">
        <v>0</v>
      </c>
    </row>
    <row r="235" spans="2:9" x14ac:dyDescent="0.25">
      <c r="B235" s="21" t="s">
        <v>822</v>
      </c>
      <c r="D235" s="25">
        <v>0</v>
      </c>
      <c r="E235" s="26">
        <v>0</v>
      </c>
      <c r="F235" s="26">
        <v>11304.289999999999</v>
      </c>
      <c r="G235" s="26">
        <v>0</v>
      </c>
      <c r="H235" s="26">
        <v>11304.289999999999</v>
      </c>
      <c r="I235" s="27">
        <v>0</v>
      </c>
    </row>
    <row r="236" spans="2:9" x14ac:dyDescent="0.25">
      <c r="C236" s="20" t="s">
        <v>818</v>
      </c>
      <c r="D236" s="25">
        <v>0</v>
      </c>
      <c r="E236" s="26">
        <v>0</v>
      </c>
      <c r="F236" s="26">
        <v>180</v>
      </c>
      <c r="G236" s="26">
        <v>0</v>
      </c>
      <c r="H236" s="26">
        <v>180</v>
      </c>
      <c r="I236" s="27">
        <v>0</v>
      </c>
    </row>
    <row r="237" spans="2:9" x14ac:dyDescent="0.25">
      <c r="C237" s="20" t="s">
        <v>825</v>
      </c>
      <c r="D237" s="25">
        <v>0</v>
      </c>
      <c r="E237" s="26">
        <v>0</v>
      </c>
      <c r="F237" s="26">
        <v>4.88</v>
      </c>
      <c r="G237" s="26">
        <v>0</v>
      </c>
      <c r="H237" s="26">
        <v>4.88</v>
      </c>
      <c r="I237" s="27">
        <v>0</v>
      </c>
    </row>
    <row r="238" spans="2:9" x14ac:dyDescent="0.25">
      <c r="C238" s="20" t="s">
        <v>828</v>
      </c>
      <c r="D238" s="25">
        <v>0</v>
      </c>
      <c r="E238" s="26">
        <v>0</v>
      </c>
      <c r="F238" s="26">
        <v>11119.41</v>
      </c>
      <c r="G238" s="26">
        <v>0</v>
      </c>
      <c r="H238" s="26">
        <v>11119.41</v>
      </c>
      <c r="I238" s="27">
        <v>0</v>
      </c>
    </row>
    <row r="239" spans="2:9" x14ac:dyDescent="0.25">
      <c r="B239" s="21" t="s">
        <v>836</v>
      </c>
      <c r="D239" s="25">
        <v>0</v>
      </c>
      <c r="E239" s="26">
        <v>0</v>
      </c>
      <c r="F239" s="26">
        <v>421963.25</v>
      </c>
      <c r="G239" s="26">
        <v>0</v>
      </c>
      <c r="H239" s="26">
        <v>421963.25</v>
      </c>
      <c r="I239" s="27">
        <v>0</v>
      </c>
    </row>
    <row r="240" spans="2:9" x14ac:dyDescent="0.25">
      <c r="C240" s="20" t="s">
        <v>832</v>
      </c>
      <c r="D240" s="25">
        <v>0</v>
      </c>
      <c r="E240" s="26">
        <v>0</v>
      </c>
      <c r="F240" s="26">
        <v>553.48</v>
      </c>
      <c r="G240" s="26">
        <v>0</v>
      </c>
      <c r="H240" s="26">
        <v>553.48</v>
      </c>
      <c r="I240" s="27">
        <v>0</v>
      </c>
    </row>
    <row r="241" spans="2:9" x14ac:dyDescent="0.25">
      <c r="C241" s="20" t="s">
        <v>839</v>
      </c>
      <c r="D241" s="25">
        <v>0</v>
      </c>
      <c r="E241" s="26">
        <v>0</v>
      </c>
      <c r="F241" s="26">
        <v>15628.77</v>
      </c>
      <c r="G241" s="26">
        <v>0</v>
      </c>
      <c r="H241" s="26">
        <v>15628.77</v>
      </c>
      <c r="I241" s="27">
        <v>0</v>
      </c>
    </row>
    <row r="242" spans="2:9" x14ac:dyDescent="0.25">
      <c r="C242" s="20" t="s">
        <v>842</v>
      </c>
      <c r="D242" s="25">
        <v>0</v>
      </c>
      <c r="E242" s="26">
        <v>0</v>
      </c>
      <c r="F242" s="26">
        <v>8193.08</v>
      </c>
      <c r="G242" s="26">
        <v>0</v>
      </c>
      <c r="H242" s="26">
        <v>8193.08</v>
      </c>
      <c r="I242" s="27">
        <v>0</v>
      </c>
    </row>
    <row r="243" spans="2:9" x14ac:dyDescent="0.25">
      <c r="C243" s="20" t="s">
        <v>845</v>
      </c>
      <c r="D243" s="25">
        <v>0</v>
      </c>
      <c r="E243" s="26">
        <v>0</v>
      </c>
      <c r="F243" s="26">
        <v>391490</v>
      </c>
      <c r="G243" s="26">
        <v>0</v>
      </c>
      <c r="H243" s="26">
        <v>391490</v>
      </c>
      <c r="I243" s="27">
        <v>0</v>
      </c>
    </row>
    <row r="244" spans="2:9" x14ac:dyDescent="0.25">
      <c r="C244" s="20" t="s">
        <v>848</v>
      </c>
      <c r="D244" s="25">
        <v>0</v>
      </c>
      <c r="E244" s="26">
        <v>0</v>
      </c>
      <c r="F244" s="26">
        <v>6097.92</v>
      </c>
      <c r="G244" s="26">
        <v>0</v>
      </c>
      <c r="H244" s="26">
        <v>6097.92</v>
      </c>
      <c r="I244" s="27">
        <v>0</v>
      </c>
    </row>
    <row r="245" spans="2:9" x14ac:dyDescent="0.25">
      <c r="B245" s="21" t="s">
        <v>854</v>
      </c>
      <c r="D245" s="25">
        <v>0</v>
      </c>
      <c r="E245" s="26">
        <v>0</v>
      </c>
      <c r="F245" s="26">
        <v>789396</v>
      </c>
      <c r="G245" s="26">
        <v>0</v>
      </c>
      <c r="H245" s="26">
        <v>789396</v>
      </c>
      <c r="I245" s="27">
        <v>0</v>
      </c>
    </row>
    <row r="246" spans="2:9" x14ac:dyDescent="0.25">
      <c r="C246" s="20" t="s">
        <v>850</v>
      </c>
      <c r="D246" s="25">
        <v>0</v>
      </c>
      <c r="E246" s="26">
        <v>0</v>
      </c>
      <c r="F246" s="26">
        <v>240840</v>
      </c>
      <c r="G246" s="26">
        <v>0</v>
      </c>
      <c r="H246" s="26">
        <v>240840</v>
      </c>
      <c r="I246" s="27">
        <v>0</v>
      </c>
    </row>
    <row r="247" spans="2:9" x14ac:dyDescent="0.25">
      <c r="C247" s="20" t="s">
        <v>857</v>
      </c>
      <c r="D247" s="25">
        <v>0</v>
      </c>
      <c r="E247" s="26">
        <v>0</v>
      </c>
      <c r="F247" s="26">
        <v>548556</v>
      </c>
      <c r="G247" s="26">
        <v>0</v>
      </c>
      <c r="H247" s="26">
        <v>548556</v>
      </c>
      <c r="I247" s="27">
        <v>0</v>
      </c>
    </row>
    <row r="248" spans="2:9" x14ac:dyDescent="0.25">
      <c r="B248" s="20" t="s">
        <v>168</v>
      </c>
      <c r="D248" s="25">
        <v>0</v>
      </c>
      <c r="E248" s="26">
        <v>0</v>
      </c>
      <c r="F248" s="26">
        <v>2000.04</v>
      </c>
      <c r="G248" s="26">
        <v>9965862.4399999958</v>
      </c>
      <c r="H248" s="26">
        <v>0</v>
      </c>
      <c r="I248" s="27">
        <v>9963862.3999999966</v>
      </c>
    </row>
    <row r="249" spans="2:9" x14ac:dyDescent="0.25">
      <c r="B249" s="21" t="s">
        <v>864</v>
      </c>
      <c r="D249" s="25">
        <v>0</v>
      </c>
      <c r="E249" s="26">
        <v>0</v>
      </c>
      <c r="F249" s="26">
        <v>2000.04</v>
      </c>
      <c r="G249" s="26">
        <v>9365256.6799999978</v>
      </c>
      <c r="H249" s="26">
        <v>0</v>
      </c>
      <c r="I249" s="27">
        <v>9363256.6399999987</v>
      </c>
    </row>
    <row r="250" spans="2:9" x14ac:dyDescent="0.25">
      <c r="C250" s="20" t="s">
        <v>861</v>
      </c>
      <c r="D250" s="25">
        <v>0</v>
      </c>
      <c r="E250" s="26">
        <v>0</v>
      </c>
      <c r="F250" s="26">
        <v>0</v>
      </c>
      <c r="G250" s="26">
        <v>1466401.51</v>
      </c>
      <c r="H250" s="26">
        <v>0</v>
      </c>
      <c r="I250" s="27">
        <v>1466401.51</v>
      </c>
    </row>
    <row r="251" spans="2:9" x14ac:dyDescent="0.25">
      <c r="C251" s="20" t="s">
        <v>867</v>
      </c>
      <c r="D251" s="25">
        <v>0</v>
      </c>
      <c r="E251" s="26">
        <v>0</v>
      </c>
      <c r="F251" s="26">
        <v>0</v>
      </c>
      <c r="G251" s="26">
        <v>47469</v>
      </c>
      <c r="H251" s="26">
        <v>0</v>
      </c>
      <c r="I251" s="27">
        <v>47469</v>
      </c>
    </row>
    <row r="252" spans="2:9" x14ac:dyDescent="0.25">
      <c r="C252" s="20" t="s">
        <v>870</v>
      </c>
      <c r="D252" s="25">
        <v>0</v>
      </c>
      <c r="E252" s="26">
        <v>0</v>
      </c>
      <c r="F252" s="26">
        <v>0</v>
      </c>
      <c r="G252" s="26">
        <v>2141.12</v>
      </c>
      <c r="H252" s="26">
        <v>0</v>
      </c>
      <c r="I252" s="27">
        <v>2141.12</v>
      </c>
    </row>
    <row r="253" spans="2:9" x14ac:dyDescent="0.25">
      <c r="C253" s="20" t="s">
        <v>873</v>
      </c>
      <c r="D253" s="25">
        <v>0</v>
      </c>
      <c r="E253" s="26">
        <v>0</v>
      </c>
      <c r="F253" s="26">
        <v>0</v>
      </c>
      <c r="G253" s="26">
        <v>334955.03000000003</v>
      </c>
      <c r="H253" s="26">
        <v>0</v>
      </c>
      <c r="I253" s="27">
        <v>334955.03000000003</v>
      </c>
    </row>
    <row r="254" spans="2:9" x14ac:dyDescent="0.25">
      <c r="C254" s="20" t="s">
        <v>876</v>
      </c>
      <c r="D254" s="25">
        <v>0</v>
      </c>
      <c r="E254" s="26">
        <v>0</v>
      </c>
      <c r="F254" s="26">
        <v>0</v>
      </c>
      <c r="G254" s="26">
        <v>1144433.94</v>
      </c>
      <c r="H254" s="26">
        <v>0</v>
      </c>
      <c r="I254" s="27">
        <v>1144433.94</v>
      </c>
    </row>
    <row r="255" spans="2:9" x14ac:dyDescent="0.25">
      <c r="C255" s="20" t="s">
        <v>879</v>
      </c>
      <c r="D255" s="25">
        <v>0</v>
      </c>
      <c r="E255" s="26">
        <v>0</v>
      </c>
      <c r="F255" s="26">
        <v>0</v>
      </c>
      <c r="G255" s="26">
        <v>378956.35</v>
      </c>
      <c r="H255" s="26">
        <v>0</v>
      </c>
      <c r="I255" s="27">
        <v>378956.35</v>
      </c>
    </row>
    <row r="256" spans="2:9" x14ac:dyDescent="0.25">
      <c r="C256" s="20" t="s">
        <v>882</v>
      </c>
      <c r="D256" s="25">
        <v>0</v>
      </c>
      <c r="E256" s="26">
        <v>0</v>
      </c>
      <c r="F256" s="26">
        <v>0</v>
      </c>
      <c r="G256" s="26">
        <v>4620</v>
      </c>
      <c r="H256" s="26">
        <v>0</v>
      </c>
      <c r="I256" s="27">
        <v>4620</v>
      </c>
    </row>
    <row r="257" spans="3:9" x14ac:dyDescent="0.25">
      <c r="C257" s="20" t="s">
        <v>885</v>
      </c>
      <c r="D257" s="25">
        <v>0</v>
      </c>
      <c r="E257" s="26">
        <v>0</v>
      </c>
      <c r="F257" s="26">
        <v>0</v>
      </c>
      <c r="G257" s="26">
        <v>3405497.96</v>
      </c>
      <c r="H257" s="26">
        <v>0</v>
      </c>
      <c r="I257" s="27">
        <v>3405497.96</v>
      </c>
    </row>
    <row r="258" spans="3:9" x14ac:dyDescent="0.25">
      <c r="C258" s="20" t="s">
        <v>888</v>
      </c>
      <c r="D258" s="25">
        <v>0</v>
      </c>
      <c r="E258" s="26">
        <v>0</v>
      </c>
      <c r="F258" s="26">
        <v>0</v>
      </c>
      <c r="G258" s="26">
        <v>10979.04</v>
      </c>
      <c r="H258" s="26">
        <v>0</v>
      </c>
      <c r="I258" s="27">
        <v>10979.04</v>
      </c>
    </row>
    <row r="259" spans="3:9" x14ac:dyDescent="0.25">
      <c r="C259" s="20" t="s">
        <v>891</v>
      </c>
      <c r="D259" s="25">
        <v>0</v>
      </c>
      <c r="E259" s="26">
        <v>0</v>
      </c>
      <c r="F259" s="26">
        <v>2000.04</v>
      </c>
      <c r="G259" s="26">
        <v>0</v>
      </c>
      <c r="H259" s="26">
        <v>2000.04</v>
      </c>
      <c r="I259" s="27">
        <v>0</v>
      </c>
    </row>
    <row r="260" spans="3:9" x14ac:dyDescent="0.25">
      <c r="C260" s="20" t="s">
        <v>894</v>
      </c>
      <c r="D260" s="25">
        <v>0</v>
      </c>
      <c r="E260" s="26">
        <v>0</v>
      </c>
      <c r="F260" s="26">
        <v>0</v>
      </c>
      <c r="G260" s="26">
        <v>303680.24</v>
      </c>
      <c r="H260" s="26">
        <v>0</v>
      </c>
      <c r="I260" s="27">
        <v>303680.24</v>
      </c>
    </row>
    <row r="261" spans="3:9" x14ac:dyDescent="0.25">
      <c r="C261" s="20" t="s">
        <v>897</v>
      </c>
      <c r="D261" s="25">
        <v>0</v>
      </c>
      <c r="E261" s="26">
        <v>0</v>
      </c>
      <c r="F261" s="26">
        <v>0</v>
      </c>
      <c r="G261" s="26">
        <v>1115281.01</v>
      </c>
      <c r="H261" s="26">
        <v>0</v>
      </c>
      <c r="I261" s="27">
        <v>1115281.01</v>
      </c>
    </row>
    <row r="262" spans="3:9" x14ac:dyDescent="0.25">
      <c r="C262" s="20" t="s">
        <v>900</v>
      </c>
      <c r="D262" s="25">
        <v>0</v>
      </c>
      <c r="E262" s="26">
        <v>0</v>
      </c>
      <c r="F262" s="26">
        <v>0</v>
      </c>
      <c r="G262" s="26">
        <v>5817.6</v>
      </c>
      <c r="H262" s="26">
        <v>0</v>
      </c>
      <c r="I262" s="27">
        <v>5817.6</v>
      </c>
    </row>
    <row r="263" spans="3:9" x14ac:dyDescent="0.25">
      <c r="C263" s="20" t="s">
        <v>903</v>
      </c>
      <c r="D263" s="25">
        <v>0</v>
      </c>
      <c r="E263" s="26">
        <v>0</v>
      </c>
      <c r="F263" s="26">
        <v>0</v>
      </c>
      <c r="G263" s="26">
        <v>99036.98</v>
      </c>
      <c r="H263" s="26">
        <v>0</v>
      </c>
      <c r="I263" s="27">
        <v>99036.98</v>
      </c>
    </row>
    <row r="264" spans="3:9" x14ac:dyDescent="0.25">
      <c r="C264" s="20" t="s">
        <v>906</v>
      </c>
      <c r="D264" s="25">
        <v>0</v>
      </c>
      <c r="E264" s="26">
        <v>0</v>
      </c>
      <c r="F264" s="26">
        <v>0</v>
      </c>
      <c r="G264" s="26">
        <v>63627.79</v>
      </c>
      <c r="H264" s="26">
        <v>0</v>
      </c>
      <c r="I264" s="27">
        <v>63627.79</v>
      </c>
    </row>
    <row r="265" spans="3:9" x14ac:dyDescent="0.25">
      <c r="C265" s="20" t="s">
        <v>909</v>
      </c>
      <c r="D265" s="25">
        <v>0</v>
      </c>
      <c r="E265" s="26">
        <v>0</v>
      </c>
      <c r="F265" s="26">
        <v>0</v>
      </c>
      <c r="G265" s="26">
        <v>193888.64000000001</v>
      </c>
      <c r="H265" s="26">
        <v>0</v>
      </c>
      <c r="I265" s="27">
        <v>193888.64000000001</v>
      </c>
    </row>
    <row r="266" spans="3:9" x14ac:dyDescent="0.25">
      <c r="C266" s="20" t="s">
        <v>912</v>
      </c>
      <c r="D266" s="25">
        <v>0</v>
      </c>
      <c r="E266" s="26">
        <v>0</v>
      </c>
      <c r="F266" s="26">
        <v>0</v>
      </c>
      <c r="G266" s="26">
        <v>301580.19</v>
      </c>
      <c r="H266" s="26">
        <v>0</v>
      </c>
      <c r="I266" s="27">
        <v>301580.19</v>
      </c>
    </row>
    <row r="267" spans="3:9" x14ac:dyDescent="0.25">
      <c r="C267" s="20" t="s">
        <v>915</v>
      </c>
      <c r="D267" s="25">
        <v>0</v>
      </c>
      <c r="E267" s="26">
        <v>0</v>
      </c>
      <c r="F267" s="26">
        <v>0</v>
      </c>
      <c r="G267" s="26">
        <v>17959.27</v>
      </c>
      <c r="H267" s="26">
        <v>0</v>
      </c>
      <c r="I267" s="27">
        <v>17959.27</v>
      </c>
    </row>
    <row r="268" spans="3:9" x14ac:dyDescent="0.25">
      <c r="C268" s="20" t="s">
        <v>918</v>
      </c>
      <c r="D268" s="25">
        <v>0</v>
      </c>
      <c r="E268" s="26">
        <v>0</v>
      </c>
      <c r="F268" s="26">
        <v>0</v>
      </c>
      <c r="G268" s="26">
        <v>668.52</v>
      </c>
      <c r="H268" s="26">
        <v>0</v>
      </c>
      <c r="I268" s="27">
        <v>668.52</v>
      </c>
    </row>
    <row r="269" spans="3:9" x14ac:dyDescent="0.25">
      <c r="C269" s="20" t="s">
        <v>921</v>
      </c>
      <c r="D269" s="25">
        <v>0</v>
      </c>
      <c r="E269" s="26">
        <v>0</v>
      </c>
      <c r="F269" s="26">
        <v>0</v>
      </c>
      <c r="G269" s="26">
        <v>2005.56</v>
      </c>
      <c r="H269" s="26">
        <v>0</v>
      </c>
      <c r="I269" s="27">
        <v>2005.56</v>
      </c>
    </row>
    <row r="270" spans="3:9" x14ac:dyDescent="0.25">
      <c r="C270" s="20" t="s">
        <v>924</v>
      </c>
      <c r="D270" s="25">
        <v>0</v>
      </c>
      <c r="E270" s="26">
        <v>0</v>
      </c>
      <c r="F270" s="26">
        <v>0</v>
      </c>
      <c r="G270" s="26">
        <v>119643.86</v>
      </c>
      <c r="H270" s="26">
        <v>0</v>
      </c>
      <c r="I270" s="27">
        <v>119643.86</v>
      </c>
    </row>
    <row r="271" spans="3:9" x14ac:dyDescent="0.25">
      <c r="C271" s="20" t="s">
        <v>927</v>
      </c>
      <c r="D271" s="25">
        <v>0</v>
      </c>
      <c r="E271" s="26">
        <v>0</v>
      </c>
      <c r="F271" s="26">
        <v>0</v>
      </c>
      <c r="G271" s="26">
        <v>25740.69</v>
      </c>
      <c r="H271" s="26">
        <v>0</v>
      </c>
      <c r="I271" s="27">
        <v>25740.69</v>
      </c>
    </row>
    <row r="272" spans="3:9" x14ac:dyDescent="0.25">
      <c r="C272" s="20" t="s">
        <v>930</v>
      </c>
      <c r="D272" s="25">
        <v>0</v>
      </c>
      <c r="E272" s="26">
        <v>0</v>
      </c>
      <c r="F272" s="26">
        <v>0</v>
      </c>
      <c r="G272" s="26">
        <v>129118.18</v>
      </c>
      <c r="H272" s="26">
        <v>0</v>
      </c>
      <c r="I272" s="27">
        <v>129118.18</v>
      </c>
    </row>
    <row r="273" spans="2:9" x14ac:dyDescent="0.25">
      <c r="C273" s="20" t="s">
        <v>934</v>
      </c>
      <c r="D273" s="25">
        <v>0</v>
      </c>
      <c r="E273" s="26">
        <v>0</v>
      </c>
      <c r="F273" s="26">
        <v>0</v>
      </c>
      <c r="G273" s="26">
        <v>175363.85</v>
      </c>
      <c r="H273" s="26">
        <v>0</v>
      </c>
      <c r="I273" s="27">
        <v>175363.85</v>
      </c>
    </row>
    <row r="274" spans="2:9" x14ac:dyDescent="0.25">
      <c r="C274" s="20" t="s">
        <v>937</v>
      </c>
      <c r="D274" s="25">
        <v>0</v>
      </c>
      <c r="E274" s="26">
        <v>0</v>
      </c>
      <c r="F274" s="26">
        <v>0</v>
      </c>
      <c r="G274" s="26">
        <v>14400</v>
      </c>
      <c r="H274" s="26">
        <v>0</v>
      </c>
      <c r="I274" s="27">
        <v>14400</v>
      </c>
    </row>
    <row r="275" spans="2:9" x14ac:dyDescent="0.25">
      <c r="C275" s="20" t="s">
        <v>940</v>
      </c>
      <c r="D275" s="25">
        <v>0</v>
      </c>
      <c r="E275" s="26">
        <v>0</v>
      </c>
      <c r="F275" s="26">
        <v>0</v>
      </c>
      <c r="G275" s="26">
        <v>1990.35</v>
      </c>
      <c r="H275" s="26">
        <v>0</v>
      </c>
      <c r="I275" s="27">
        <v>1990.35</v>
      </c>
    </row>
    <row r="276" spans="2:9" x14ac:dyDescent="0.25">
      <c r="B276" s="21" t="s">
        <v>948</v>
      </c>
      <c r="D276" s="25">
        <v>0</v>
      </c>
      <c r="E276" s="26">
        <v>0</v>
      </c>
      <c r="F276" s="26">
        <v>0</v>
      </c>
      <c r="G276" s="26">
        <v>9724</v>
      </c>
      <c r="H276" s="26">
        <v>0</v>
      </c>
      <c r="I276" s="27">
        <v>9724</v>
      </c>
    </row>
    <row r="277" spans="2:9" x14ac:dyDescent="0.25">
      <c r="C277" s="20" t="s">
        <v>944</v>
      </c>
      <c r="D277" s="25">
        <v>0</v>
      </c>
      <c r="E277" s="26">
        <v>0</v>
      </c>
      <c r="F277" s="26">
        <v>0</v>
      </c>
      <c r="G277" s="26">
        <v>9724</v>
      </c>
      <c r="H277" s="26">
        <v>0</v>
      </c>
      <c r="I277" s="27">
        <v>9724</v>
      </c>
    </row>
    <row r="278" spans="2:9" x14ac:dyDescent="0.25">
      <c r="B278" s="21" t="s">
        <v>955</v>
      </c>
      <c r="D278" s="25">
        <v>0</v>
      </c>
      <c r="E278" s="26">
        <v>0</v>
      </c>
      <c r="F278" s="26">
        <v>0</v>
      </c>
      <c r="G278" s="26">
        <v>12500</v>
      </c>
      <c r="H278" s="26">
        <v>0</v>
      </c>
      <c r="I278" s="27">
        <v>12500</v>
      </c>
    </row>
    <row r="279" spans="2:9" x14ac:dyDescent="0.25">
      <c r="C279" s="20" t="s">
        <v>951</v>
      </c>
      <c r="D279" s="25">
        <v>0</v>
      </c>
      <c r="E279" s="26">
        <v>0</v>
      </c>
      <c r="F279" s="26">
        <v>0</v>
      </c>
      <c r="G279" s="26">
        <v>12500</v>
      </c>
      <c r="H279" s="26">
        <v>0</v>
      </c>
      <c r="I279" s="27">
        <v>12500</v>
      </c>
    </row>
    <row r="280" spans="2:9" x14ac:dyDescent="0.25">
      <c r="B280" s="21" t="s">
        <v>959</v>
      </c>
      <c r="D280" s="25">
        <v>0</v>
      </c>
      <c r="E280" s="26">
        <v>0</v>
      </c>
      <c r="F280" s="26">
        <v>0</v>
      </c>
      <c r="G280" s="26">
        <v>38.36</v>
      </c>
      <c r="H280" s="26">
        <v>0</v>
      </c>
      <c r="I280" s="27">
        <v>38.36</v>
      </c>
    </row>
    <row r="281" spans="2:9" x14ac:dyDescent="0.25">
      <c r="C281" s="20" t="s">
        <v>957</v>
      </c>
      <c r="D281" s="25">
        <v>0</v>
      </c>
      <c r="E281" s="26">
        <v>0</v>
      </c>
      <c r="F281" s="26">
        <v>0</v>
      </c>
      <c r="G281" s="26">
        <v>38.36</v>
      </c>
      <c r="H281" s="26">
        <v>0</v>
      </c>
      <c r="I281" s="27">
        <v>38.36</v>
      </c>
    </row>
    <row r="282" spans="2:9" x14ac:dyDescent="0.25">
      <c r="B282" s="21" t="s">
        <v>966</v>
      </c>
      <c r="D282" s="25">
        <v>0</v>
      </c>
      <c r="E282" s="26">
        <v>0</v>
      </c>
      <c r="F282" s="26">
        <v>0</v>
      </c>
      <c r="G282" s="26">
        <v>45040.53</v>
      </c>
      <c r="H282" s="26">
        <v>0</v>
      </c>
      <c r="I282" s="27">
        <v>45040.53</v>
      </c>
    </row>
    <row r="283" spans="2:9" x14ac:dyDescent="0.25">
      <c r="C283" s="20" t="s">
        <v>962</v>
      </c>
      <c r="D283" s="25">
        <v>0</v>
      </c>
      <c r="E283" s="26">
        <v>0</v>
      </c>
      <c r="F283" s="26">
        <v>0</v>
      </c>
      <c r="G283" s="26">
        <v>4329.75</v>
      </c>
      <c r="H283" s="26">
        <v>0</v>
      </c>
      <c r="I283" s="27">
        <v>4329.75</v>
      </c>
    </row>
    <row r="284" spans="2:9" x14ac:dyDescent="0.25">
      <c r="C284" s="20" t="s">
        <v>969</v>
      </c>
      <c r="D284" s="25">
        <v>0</v>
      </c>
      <c r="E284" s="26">
        <v>0</v>
      </c>
      <c r="F284" s="26">
        <v>0</v>
      </c>
      <c r="G284" s="26">
        <v>40710.699999999997</v>
      </c>
      <c r="H284" s="26">
        <v>0</v>
      </c>
      <c r="I284" s="27">
        <v>40710.699999999997</v>
      </c>
    </row>
    <row r="285" spans="2:9" x14ac:dyDescent="0.25">
      <c r="C285" s="20" t="s">
        <v>973</v>
      </c>
      <c r="D285" s="25">
        <v>0</v>
      </c>
      <c r="E285" s="26">
        <v>0</v>
      </c>
      <c r="F285" s="26">
        <v>0</v>
      </c>
      <c r="G285" s="26">
        <v>0.08</v>
      </c>
      <c r="H285" s="26">
        <v>0</v>
      </c>
      <c r="I285" s="27">
        <v>0.08</v>
      </c>
    </row>
    <row r="286" spans="2:9" x14ac:dyDescent="0.25">
      <c r="B286" s="21" t="s">
        <v>981</v>
      </c>
      <c r="D286" s="25">
        <v>0</v>
      </c>
      <c r="E286" s="26">
        <v>0</v>
      </c>
      <c r="F286" s="26">
        <v>0</v>
      </c>
      <c r="G286" s="26">
        <v>47892.92</v>
      </c>
      <c r="H286" s="26">
        <v>0</v>
      </c>
      <c r="I286" s="27">
        <v>47892.92</v>
      </c>
    </row>
    <row r="287" spans="2:9" x14ac:dyDescent="0.25">
      <c r="C287" s="20" t="s">
        <v>977</v>
      </c>
      <c r="D287" s="25">
        <v>0</v>
      </c>
      <c r="E287" s="26">
        <v>0</v>
      </c>
      <c r="F287" s="26">
        <v>0</v>
      </c>
      <c r="G287" s="26">
        <v>47892.92</v>
      </c>
      <c r="H287" s="26">
        <v>0</v>
      </c>
      <c r="I287" s="27">
        <v>47892.92</v>
      </c>
    </row>
    <row r="288" spans="2:9" x14ac:dyDescent="0.25">
      <c r="B288" s="21" t="s">
        <v>988</v>
      </c>
      <c r="D288" s="25">
        <v>0</v>
      </c>
      <c r="E288" s="26">
        <v>0</v>
      </c>
      <c r="F288" s="26">
        <v>0</v>
      </c>
      <c r="G288" s="26">
        <v>468704.25</v>
      </c>
      <c r="H288" s="26">
        <v>0</v>
      </c>
      <c r="I288" s="27">
        <v>468704.25</v>
      </c>
    </row>
    <row r="289" spans="2:9" x14ac:dyDescent="0.25">
      <c r="C289" s="20" t="s">
        <v>984</v>
      </c>
      <c r="D289" s="25">
        <v>0</v>
      </c>
      <c r="E289" s="26">
        <v>0</v>
      </c>
      <c r="F289" s="26">
        <v>0</v>
      </c>
      <c r="G289" s="26">
        <v>468704.25</v>
      </c>
      <c r="H289" s="26">
        <v>0</v>
      </c>
      <c r="I289" s="27">
        <v>468704.25</v>
      </c>
    </row>
    <row r="290" spans="2:9" x14ac:dyDescent="0.25">
      <c r="B290" s="21" t="s">
        <v>995</v>
      </c>
      <c r="D290" s="25">
        <v>0</v>
      </c>
      <c r="E290" s="26">
        <v>0</v>
      </c>
      <c r="F290" s="26">
        <v>0</v>
      </c>
      <c r="G290" s="26">
        <v>16705.7</v>
      </c>
      <c r="H290" s="26">
        <v>0</v>
      </c>
      <c r="I290" s="27">
        <v>16705.7</v>
      </c>
    </row>
    <row r="291" spans="2:9" x14ac:dyDescent="0.25">
      <c r="C291" s="20" t="s">
        <v>991</v>
      </c>
      <c r="D291" s="25">
        <v>0</v>
      </c>
      <c r="E291" s="26">
        <v>0</v>
      </c>
      <c r="F291" s="26">
        <v>0</v>
      </c>
      <c r="G291" s="26">
        <v>3000</v>
      </c>
      <c r="H291" s="26">
        <v>0</v>
      </c>
      <c r="I291" s="27">
        <v>3000</v>
      </c>
    </row>
    <row r="292" spans="2:9" x14ac:dyDescent="0.25">
      <c r="C292" s="20" t="s">
        <v>998</v>
      </c>
      <c r="D292" s="25">
        <v>0</v>
      </c>
      <c r="E292" s="26">
        <v>0</v>
      </c>
      <c r="F292" s="26">
        <v>0</v>
      </c>
      <c r="G292" s="26">
        <v>7338.7</v>
      </c>
      <c r="H292" s="26">
        <v>0</v>
      </c>
      <c r="I292" s="27">
        <v>7338.7</v>
      </c>
    </row>
    <row r="293" spans="2:9" ht="15.75" thickBot="1" x14ac:dyDescent="0.3">
      <c r="C293" s="20" t="s">
        <v>1001</v>
      </c>
      <c r="D293" s="25">
        <v>0</v>
      </c>
      <c r="E293" s="26">
        <v>0</v>
      </c>
      <c r="F293" s="26">
        <v>0</v>
      </c>
      <c r="G293" s="26">
        <v>6367</v>
      </c>
      <c r="H293" s="26">
        <v>0</v>
      </c>
      <c r="I293" s="27">
        <v>6367</v>
      </c>
    </row>
    <row r="294" spans="2:9" ht="15.75" thickBot="1" x14ac:dyDescent="0.3">
      <c r="B294" s="7" t="s">
        <v>1</v>
      </c>
      <c r="C294" s="8"/>
      <c r="D294" s="28">
        <v>5964246.5299999993</v>
      </c>
      <c r="E294" s="29">
        <v>5964246.5299999993</v>
      </c>
      <c r="F294" s="29">
        <v>11366197.42</v>
      </c>
      <c r="G294" s="29">
        <v>11366197.419999994</v>
      </c>
      <c r="H294" s="29">
        <v>7.4505805969238281E-9</v>
      </c>
      <c r="I294" s="30">
        <v>0</v>
      </c>
    </row>
  </sheetData>
  <mergeCells count="6">
    <mergeCell ref="H6:I6"/>
    <mergeCell ref="E2:F2"/>
    <mergeCell ref="C6:C7"/>
    <mergeCell ref="B6:B7"/>
    <mergeCell ref="D6:E6"/>
    <mergeCell ref="F6:G6"/>
  </mergeCells>
  <pageMargins left="0.7" right="0.7" top="0.75" bottom="0.75" header="0.3" footer="0.3"/>
  <pageSetup paperSize="9" scale="5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38"/>
  <sheetViews>
    <sheetView workbookViewId="0"/>
  </sheetViews>
  <sheetFormatPr baseColWidth="10" defaultRowHeight="15" x14ac:dyDescent="0.25"/>
  <cols>
    <col min="1" max="1" width="14.5703125" bestFit="1" customWidth="1"/>
    <col min="2" max="2" width="23.5703125" bestFit="1" customWidth="1"/>
    <col min="3" max="3" width="24.5703125" bestFit="1" customWidth="1"/>
    <col min="4" max="4" width="24.28515625" bestFit="1" customWidth="1"/>
    <col min="5" max="5" width="22.7109375" style="1" bestFit="1" customWidth="1"/>
    <col min="6" max="6" width="23.140625" style="1" bestFit="1" customWidth="1"/>
    <col min="7" max="7" width="13.7109375" style="1" bestFit="1" customWidth="1"/>
    <col min="8" max="8" width="17.5703125" style="1" bestFit="1" customWidth="1"/>
    <col min="9" max="10" width="14.5703125" style="1" bestFit="1" customWidth="1"/>
    <col min="11" max="11" width="7.85546875" bestFit="1" customWidth="1"/>
    <col min="12" max="12" width="21.85546875" bestFit="1" customWidth="1"/>
    <col min="13" max="13" width="16.5703125" bestFit="1" customWidth="1"/>
    <col min="14" max="14" width="21.28515625" bestFit="1" customWidth="1"/>
    <col min="15" max="15" width="26" bestFit="1" customWidth="1"/>
    <col min="16" max="16" width="13.5703125" bestFit="1" customWidth="1"/>
    <col min="17" max="17" width="9.5703125" bestFit="1" customWidth="1"/>
    <col min="18" max="18" width="15.5703125" bestFit="1" customWidth="1"/>
    <col min="19" max="19" width="18.140625" bestFit="1" customWidth="1"/>
    <col min="20" max="20" width="9.5703125" bestFit="1" customWidth="1"/>
    <col min="21" max="21" width="15.5703125" bestFit="1" customWidth="1"/>
    <col min="22" max="22" width="18.140625" bestFit="1" customWidth="1"/>
    <col min="23" max="23" width="9.5703125" bestFit="1" customWidth="1"/>
    <col min="24" max="24" width="15.5703125" bestFit="1" customWidth="1"/>
    <col min="25" max="25" width="18.140625" bestFit="1" customWidth="1"/>
    <col min="26" max="26" width="9.5703125" bestFit="1" customWidth="1"/>
    <col min="27" max="27" width="15.5703125" bestFit="1" customWidth="1"/>
    <col min="28" max="28" width="18.140625" bestFit="1" customWidth="1"/>
    <col min="29" max="30" width="13.5703125" hidden="1" customWidth="1"/>
    <col min="31" max="31" width="15.85546875" hidden="1" customWidth="1"/>
    <col min="32" max="32" width="13.140625" hidden="1" customWidth="1"/>
    <col min="33" max="33" width="7" hidden="1" customWidth="1"/>
    <col min="34" max="34" width="10.28515625" hidden="1" customWidth="1"/>
    <col min="35" max="35" width="9" hidden="1" customWidth="1"/>
    <col min="36" max="36" width="16.5703125" hidden="1" customWidth="1"/>
    <col min="37" max="37" width="13.5703125" hidden="1" customWidth="1"/>
  </cols>
  <sheetData>
    <row r="1" spans="1:37" x14ac:dyDescent="0.25">
      <c r="A1" t="s">
        <v>43</v>
      </c>
      <c r="B1">
        <f>AG4</f>
        <v>258269</v>
      </c>
      <c r="C1" t="s">
        <v>42</v>
      </c>
      <c r="D1" t="str">
        <f>AH4</f>
        <v>PR</v>
      </c>
      <c r="E1" s="1" t="s">
        <v>41</v>
      </c>
      <c r="F1" t="str">
        <f>AI4</f>
        <v>18/11/2015</v>
      </c>
    </row>
    <row r="2" spans="1:37" x14ac:dyDescent="0.25">
      <c r="A2" t="s">
        <v>46</v>
      </c>
      <c r="B2" t="str">
        <f>AC4</f>
        <v>IND</v>
      </c>
      <c r="C2" t="str">
        <f>AD4</f>
        <v>Qualiac</v>
      </c>
      <c r="D2" t="s">
        <v>45</v>
      </c>
      <c r="E2" t="str">
        <f>AE4</f>
        <v>01/01/2014</v>
      </c>
      <c r="F2" s="1" t="s">
        <v>44</v>
      </c>
      <c r="G2" t="str">
        <f>AF4</f>
        <v>31/12/2014</v>
      </c>
      <c r="H2" s="1" t="s">
        <v>49</v>
      </c>
      <c r="I2" t="str">
        <f>AJ4</f>
        <v>01/2014</v>
      </c>
      <c r="J2" s="1" t="s">
        <v>50</v>
      </c>
      <c r="K2" t="str">
        <f>AK4</f>
        <v>12/2014</v>
      </c>
    </row>
    <row r="3" spans="1:37" x14ac:dyDescent="0.25">
      <c r="A3" t="s">
        <v>2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8</v>
      </c>
      <c r="M3" t="s">
        <v>18</v>
      </c>
      <c r="N3" t="s">
        <v>19</v>
      </c>
      <c r="O3" t="s">
        <v>20</v>
      </c>
      <c r="P3" t="s">
        <v>21</v>
      </c>
      <c r="Q3" t="s">
        <v>22</v>
      </c>
      <c r="R3" t="s">
        <v>23</v>
      </c>
      <c r="S3" t="s">
        <v>24</v>
      </c>
      <c r="T3" t="s">
        <v>25</v>
      </c>
      <c r="U3" t="s">
        <v>26</v>
      </c>
      <c r="V3" t="s">
        <v>28</v>
      </c>
      <c r="W3" t="s">
        <v>29</v>
      </c>
      <c r="X3" t="s">
        <v>30</v>
      </c>
      <c r="Y3" t="s">
        <v>27</v>
      </c>
      <c r="Z3" t="s">
        <v>31</v>
      </c>
      <c r="AA3" t="s">
        <v>32</v>
      </c>
      <c r="AB3" t="s">
        <v>33</v>
      </c>
      <c r="AC3" t="s">
        <v>21</v>
      </c>
      <c r="AD3" t="s">
        <v>8</v>
      </c>
      <c r="AE3" t="s">
        <v>34</v>
      </c>
      <c r="AF3" t="s">
        <v>35</v>
      </c>
      <c r="AG3" t="s">
        <v>36</v>
      </c>
      <c r="AH3" t="s">
        <v>37</v>
      </c>
      <c r="AI3" t="s">
        <v>38</v>
      </c>
      <c r="AJ3" t="s">
        <v>48</v>
      </c>
      <c r="AK3" t="s">
        <v>47</v>
      </c>
    </row>
    <row r="4" spans="1:37" x14ac:dyDescent="0.25">
      <c r="A4" t="s">
        <v>172</v>
      </c>
      <c r="B4" t="s">
        <v>173</v>
      </c>
      <c r="C4" t="s">
        <v>174</v>
      </c>
      <c r="E4" s="1">
        <v>0</v>
      </c>
      <c r="F4" s="1">
        <v>711450</v>
      </c>
      <c r="G4" s="1">
        <v>0</v>
      </c>
      <c r="H4" s="1">
        <v>0</v>
      </c>
      <c r="I4" s="1">
        <v>0</v>
      </c>
      <c r="J4" s="1">
        <v>711450</v>
      </c>
      <c r="K4" t="s">
        <v>55</v>
      </c>
      <c r="L4" t="s">
        <v>175</v>
      </c>
      <c r="M4" t="s">
        <v>56</v>
      </c>
      <c r="N4" t="s">
        <v>57</v>
      </c>
      <c r="O4" t="s">
        <v>58</v>
      </c>
      <c r="P4" t="s">
        <v>176</v>
      </c>
      <c r="Q4" t="s">
        <v>56</v>
      </c>
      <c r="R4" t="s">
        <v>60</v>
      </c>
      <c r="S4" t="s">
        <v>61</v>
      </c>
      <c r="T4" t="s">
        <v>57</v>
      </c>
      <c r="U4" t="s">
        <v>177</v>
      </c>
      <c r="V4" t="s">
        <v>178</v>
      </c>
      <c r="Y4" t="s">
        <v>62</v>
      </c>
      <c r="AB4" t="s">
        <v>62</v>
      </c>
      <c r="AC4" t="s">
        <v>59</v>
      </c>
      <c r="AD4" t="s">
        <v>63</v>
      </c>
      <c r="AE4" s="31" t="s">
        <v>179</v>
      </c>
      <c r="AF4" s="31" t="s">
        <v>180</v>
      </c>
      <c r="AG4">
        <v>258269</v>
      </c>
      <c r="AH4" t="s">
        <v>64</v>
      </c>
      <c r="AI4" s="31" t="s">
        <v>181</v>
      </c>
      <c r="AJ4" s="32" t="s">
        <v>182</v>
      </c>
      <c r="AK4" s="31" t="s">
        <v>183</v>
      </c>
    </row>
    <row r="5" spans="1:37" x14ac:dyDescent="0.25">
      <c r="A5" t="s">
        <v>184</v>
      </c>
      <c r="B5" t="s">
        <v>185</v>
      </c>
      <c r="C5" t="s">
        <v>186</v>
      </c>
      <c r="E5" s="1">
        <v>0</v>
      </c>
      <c r="F5" s="1">
        <v>71145</v>
      </c>
      <c r="G5" s="1">
        <v>0</v>
      </c>
      <c r="H5" s="1">
        <v>0</v>
      </c>
      <c r="I5" s="1">
        <v>0</v>
      </c>
      <c r="J5" s="1">
        <v>71145</v>
      </c>
      <c r="K5" t="s">
        <v>55</v>
      </c>
      <c r="L5" t="s">
        <v>175</v>
      </c>
      <c r="M5" t="s">
        <v>56</v>
      </c>
      <c r="N5" t="s">
        <v>57</v>
      </c>
      <c r="O5" t="s">
        <v>65</v>
      </c>
      <c r="P5" t="s">
        <v>176</v>
      </c>
      <c r="Q5" t="s">
        <v>56</v>
      </c>
      <c r="R5" t="s">
        <v>60</v>
      </c>
      <c r="S5" t="s">
        <v>61</v>
      </c>
      <c r="T5" t="s">
        <v>57</v>
      </c>
      <c r="U5" t="s">
        <v>177</v>
      </c>
      <c r="V5" t="s">
        <v>178</v>
      </c>
      <c r="Y5" t="s">
        <v>62</v>
      </c>
      <c r="AB5" t="s">
        <v>62</v>
      </c>
      <c r="AG5">
        <v>0</v>
      </c>
    </row>
    <row r="6" spans="1:37" x14ac:dyDescent="0.25">
      <c r="A6" t="s">
        <v>187</v>
      </c>
      <c r="B6" t="s">
        <v>188</v>
      </c>
      <c r="C6" t="s">
        <v>189</v>
      </c>
      <c r="E6" s="1">
        <v>0</v>
      </c>
      <c r="F6" s="1">
        <v>6853.61</v>
      </c>
      <c r="G6" s="1">
        <v>0</v>
      </c>
      <c r="H6" s="1">
        <v>0</v>
      </c>
      <c r="I6" s="1">
        <v>0</v>
      </c>
      <c r="J6" s="1">
        <v>6853.61</v>
      </c>
      <c r="K6" t="s">
        <v>55</v>
      </c>
      <c r="L6" t="s">
        <v>175</v>
      </c>
      <c r="M6" t="s">
        <v>56</v>
      </c>
      <c r="N6" t="s">
        <v>57</v>
      </c>
      <c r="O6" t="s">
        <v>65</v>
      </c>
      <c r="P6" t="s">
        <v>176</v>
      </c>
      <c r="Q6" t="s">
        <v>56</v>
      </c>
      <c r="R6" t="s">
        <v>60</v>
      </c>
      <c r="S6" t="s">
        <v>61</v>
      </c>
      <c r="T6" t="s">
        <v>57</v>
      </c>
      <c r="U6" t="s">
        <v>177</v>
      </c>
      <c r="V6" t="s">
        <v>178</v>
      </c>
      <c r="Y6" t="s">
        <v>62</v>
      </c>
      <c r="AB6" t="s">
        <v>62</v>
      </c>
      <c r="AG6">
        <v>0</v>
      </c>
    </row>
    <row r="7" spans="1:37" x14ac:dyDescent="0.25">
      <c r="A7" t="s">
        <v>190</v>
      </c>
      <c r="B7" t="s">
        <v>191</v>
      </c>
      <c r="C7" t="s">
        <v>192</v>
      </c>
      <c r="E7" s="1">
        <v>0</v>
      </c>
      <c r="F7" s="1">
        <v>8513.66</v>
      </c>
      <c r="G7" s="1">
        <v>0</v>
      </c>
      <c r="H7" s="1">
        <v>510</v>
      </c>
      <c r="I7" s="1">
        <v>0</v>
      </c>
      <c r="J7" s="1">
        <v>9023.66</v>
      </c>
      <c r="K7" t="s">
        <v>55</v>
      </c>
      <c r="L7" t="s">
        <v>175</v>
      </c>
      <c r="M7" t="s">
        <v>56</v>
      </c>
      <c r="N7" t="s">
        <v>193</v>
      </c>
      <c r="O7" t="s">
        <v>194</v>
      </c>
      <c r="P7" t="s">
        <v>176</v>
      </c>
      <c r="Q7" t="s">
        <v>56</v>
      </c>
      <c r="R7" t="s">
        <v>60</v>
      </c>
      <c r="S7" t="s">
        <v>61</v>
      </c>
      <c r="T7" t="s">
        <v>193</v>
      </c>
      <c r="U7" t="s">
        <v>195</v>
      </c>
      <c r="V7" t="s">
        <v>196</v>
      </c>
      <c r="Y7" t="s">
        <v>62</v>
      </c>
      <c r="AB7" t="s">
        <v>62</v>
      </c>
      <c r="AG7">
        <v>0</v>
      </c>
    </row>
    <row r="8" spans="1:37" x14ac:dyDescent="0.25">
      <c r="A8" t="s">
        <v>66</v>
      </c>
      <c r="B8" t="s">
        <v>197</v>
      </c>
      <c r="C8" t="s">
        <v>198</v>
      </c>
      <c r="E8" s="1">
        <v>0</v>
      </c>
      <c r="F8" s="1">
        <v>1082156.8700000001</v>
      </c>
      <c r="G8" s="1">
        <v>1004910</v>
      </c>
      <c r="H8" s="1">
        <v>0</v>
      </c>
      <c r="I8" s="1">
        <v>0</v>
      </c>
      <c r="J8" s="1">
        <v>77246.87</v>
      </c>
      <c r="K8" t="s">
        <v>55</v>
      </c>
      <c r="L8" t="s">
        <v>175</v>
      </c>
      <c r="M8" t="s">
        <v>56</v>
      </c>
      <c r="N8" t="s">
        <v>67</v>
      </c>
      <c r="O8" t="s">
        <v>68</v>
      </c>
      <c r="P8" t="s">
        <v>176</v>
      </c>
      <c r="Q8" t="s">
        <v>56</v>
      </c>
      <c r="R8" t="s">
        <v>60</v>
      </c>
      <c r="S8" t="s">
        <v>61</v>
      </c>
      <c r="T8" t="s">
        <v>67</v>
      </c>
      <c r="U8" t="s">
        <v>199</v>
      </c>
      <c r="V8" t="s">
        <v>200</v>
      </c>
      <c r="Y8" t="s">
        <v>62</v>
      </c>
      <c r="AB8" t="s">
        <v>62</v>
      </c>
      <c r="AG8">
        <v>0</v>
      </c>
    </row>
    <row r="9" spans="1:37" x14ac:dyDescent="0.25">
      <c r="A9" t="s">
        <v>69</v>
      </c>
      <c r="B9" t="s">
        <v>201</v>
      </c>
      <c r="C9" t="s">
        <v>202</v>
      </c>
      <c r="E9" s="1">
        <v>77246.87</v>
      </c>
      <c r="F9" s="1">
        <v>0</v>
      </c>
      <c r="G9" s="1">
        <v>0</v>
      </c>
      <c r="H9" s="1">
        <v>0</v>
      </c>
      <c r="I9" s="1">
        <v>77246.87</v>
      </c>
      <c r="J9" s="1">
        <v>0</v>
      </c>
      <c r="K9" t="s">
        <v>55</v>
      </c>
      <c r="L9" t="s">
        <v>175</v>
      </c>
      <c r="M9" t="s">
        <v>56</v>
      </c>
      <c r="N9" t="s">
        <v>67</v>
      </c>
      <c r="O9" t="s">
        <v>70</v>
      </c>
      <c r="P9" t="s">
        <v>176</v>
      </c>
      <c r="Q9" t="s">
        <v>56</v>
      </c>
      <c r="R9" t="s">
        <v>60</v>
      </c>
      <c r="S9" t="s">
        <v>61</v>
      </c>
      <c r="T9" t="s">
        <v>67</v>
      </c>
      <c r="U9" t="s">
        <v>199</v>
      </c>
      <c r="V9" t="s">
        <v>200</v>
      </c>
      <c r="Y9" t="s">
        <v>62</v>
      </c>
      <c r="AB9" t="s">
        <v>62</v>
      </c>
      <c r="AG9">
        <v>0</v>
      </c>
    </row>
    <row r="10" spans="1:37" x14ac:dyDescent="0.25">
      <c r="A10" t="s">
        <v>71</v>
      </c>
      <c r="B10" t="s">
        <v>203</v>
      </c>
      <c r="C10" t="s">
        <v>204</v>
      </c>
      <c r="E10" s="1">
        <v>0</v>
      </c>
      <c r="F10" s="1">
        <v>148775.13</v>
      </c>
      <c r="G10" s="1">
        <v>148775.13</v>
      </c>
      <c r="H10" s="1">
        <v>0</v>
      </c>
      <c r="I10" s="1">
        <v>0</v>
      </c>
      <c r="J10" s="1">
        <v>0</v>
      </c>
      <c r="K10" t="s">
        <v>55</v>
      </c>
      <c r="L10" t="s">
        <v>175</v>
      </c>
      <c r="M10" t="s">
        <v>56</v>
      </c>
      <c r="N10" t="s">
        <v>72</v>
      </c>
      <c r="O10" t="s">
        <v>73</v>
      </c>
      <c r="P10" t="s">
        <v>176</v>
      </c>
      <c r="Q10" t="s">
        <v>56</v>
      </c>
      <c r="R10" t="s">
        <v>60</v>
      </c>
      <c r="S10" t="s">
        <v>61</v>
      </c>
      <c r="T10" t="s">
        <v>72</v>
      </c>
      <c r="U10" t="s">
        <v>205</v>
      </c>
      <c r="V10" t="s">
        <v>206</v>
      </c>
      <c r="Y10" t="s">
        <v>62</v>
      </c>
      <c r="AB10" t="s">
        <v>62</v>
      </c>
      <c r="AG10">
        <v>0</v>
      </c>
    </row>
    <row r="11" spans="1:37" x14ac:dyDescent="0.25">
      <c r="A11" t="s">
        <v>74</v>
      </c>
      <c r="B11" t="s">
        <v>207</v>
      </c>
      <c r="C11" t="s">
        <v>208</v>
      </c>
      <c r="E11" s="1">
        <v>0</v>
      </c>
      <c r="F11" s="1">
        <v>45952</v>
      </c>
      <c r="G11" s="1">
        <v>0</v>
      </c>
      <c r="H11" s="1">
        <v>17363</v>
      </c>
      <c r="I11" s="1">
        <v>0</v>
      </c>
      <c r="J11" s="1">
        <v>63315</v>
      </c>
      <c r="K11" t="s">
        <v>55</v>
      </c>
      <c r="L11" t="s">
        <v>175</v>
      </c>
      <c r="M11" t="s">
        <v>56</v>
      </c>
      <c r="N11" t="s">
        <v>72</v>
      </c>
      <c r="O11" t="s">
        <v>73</v>
      </c>
      <c r="P11" t="s">
        <v>176</v>
      </c>
      <c r="Q11" t="s">
        <v>56</v>
      </c>
      <c r="R11" t="s">
        <v>60</v>
      </c>
      <c r="S11" t="s">
        <v>61</v>
      </c>
      <c r="T11" t="s">
        <v>72</v>
      </c>
      <c r="U11" t="s">
        <v>205</v>
      </c>
      <c r="V11" t="s">
        <v>206</v>
      </c>
      <c r="Y11" t="s">
        <v>62</v>
      </c>
      <c r="AB11" t="s">
        <v>62</v>
      </c>
      <c r="AG11">
        <v>0</v>
      </c>
    </row>
    <row r="12" spans="1:37" x14ac:dyDescent="0.25">
      <c r="A12" t="s">
        <v>209</v>
      </c>
      <c r="B12" t="s">
        <v>210</v>
      </c>
      <c r="C12" t="s">
        <v>211</v>
      </c>
      <c r="E12" s="1">
        <v>0</v>
      </c>
      <c r="F12" s="1">
        <v>315463</v>
      </c>
      <c r="G12" s="1">
        <v>0</v>
      </c>
      <c r="H12" s="1">
        <v>77022</v>
      </c>
      <c r="I12" s="1">
        <v>0</v>
      </c>
      <c r="J12" s="1">
        <v>392485</v>
      </c>
      <c r="K12" t="s">
        <v>55</v>
      </c>
      <c r="L12" t="s">
        <v>175</v>
      </c>
      <c r="M12" t="s">
        <v>56</v>
      </c>
      <c r="N12" t="s">
        <v>72</v>
      </c>
      <c r="O12" t="s">
        <v>212</v>
      </c>
      <c r="P12" t="s">
        <v>176</v>
      </c>
      <c r="Q12" t="s">
        <v>56</v>
      </c>
      <c r="R12" t="s">
        <v>60</v>
      </c>
      <c r="S12" t="s">
        <v>61</v>
      </c>
      <c r="T12" t="s">
        <v>72</v>
      </c>
      <c r="U12" t="s">
        <v>205</v>
      </c>
      <c r="V12" t="s">
        <v>206</v>
      </c>
      <c r="Y12" t="s">
        <v>62</v>
      </c>
      <c r="AB12" t="s">
        <v>62</v>
      </c>
      <c r="AG12">
        <v>0</v>
      </c>
    </row>
    <row r="13" spans="1:37" x14ac:dyDescent="0.25">
      <c r="A13" t="s">
        <v>213</v>
      </c>
      <c r="B13" t="s">
        <v>214</v>
      </c>
      <c r="C13" t="s">
        <v>215</v>
      </c>
      <c r="E13" s="1">
        <v>0</v>
      </c>
      <c r="F13" s="1">
        <v>55949.5</v>
      </c>
      <c r="G13" s="1">
        <v>0</v>
      </c>
      <c r="H13" s="1">
        <v>20856.34</v>
      </c>
      <c r="I13" s="1">
        <v>0</v>
      </c>
      <c r="J13" s="1">
        <v>76805.84</v>
      </c>
      <c r="K13" t="s">
        <v>55</v>
      </c>
      <c r="L13" t="s">
        <v>175</v>
      </c>
      <c r="M13" t="s">
        <v>56</v>
      </c>
      <c r="N13" t="s">
        <v>75</v>
      </c>
      <c r="O13" t="s">
        <v>76</v>
      </c>
      <c r="P13" t="s">
        <v>176</v>
      </c>
      <c r="Q13" t="s">
        <v>56</v>
      </c>
      <c r="R13" t="s">
        <v>60</v>
      </c>
      <c r="S13" t="s">
        <v>61</v>
      </c>
      <c r="T13" t="s">
        <v>75</v>
      </c>
      <c r="U13" t="s">
        <v>216</v>
      </c>
      <c r="V13" t="s">
        <v>217</v>
      </c>
      <c r="Y13" t="s">
        <v>62</v>
      </c>
      <c r="AB13" t="s">
        <v>62</v>
      </c>
      <c r="AG13">
        <v>0</v>
      </c>
    </row>
    <row r="14" spans="1:37" x14ac:dyDescent="0.25">
      <c r="A14" t="s">
        <v>81</v>
      </c>
      <c r="B14" t="s">
        <v>218</v>
      </c>
      <c r="C14" t="s">
        <v>219</v>
      </c>
      <c r="E14" s="1">
        <v>43963.89</v>
      </c>
      <c r="F14" s="1">
        <v>0</v>
      </c>
      <c r="G14" s="1">
        <v>0</v>
      </c>
      <c r="H14" s="1">
        <v>43963.89</v>
      </c>
      <c r="I14" s="1">
        <v>0</v>
      </c>
      <c r="J14" s="1">
        <v>0</v>
      </c>
      <c r="K14" t="s">
        <v>55</v>
      </c>
      <c r="L14" t="s">
        <v>175</v>
      </c>
      <c r="M14" t="s">
        <v>77</v>
      </c>
      <c r="N14" t="s">
        <v>78</v>
      </c>
      <c r="O14" t="s">
        <v>82</v>
      </c>
      <c r="P14" t="s">
        <v>176</v>
      </c>
      <c r="Q14" t="s">
        <v>77</v>
      </c>
      <c r="R14" t="s">
        <v>79</v>
      </c>
      <c r="S14" t="s">
        <v>80</v>
      </c>
      <c r="T14" t="s">
        <v>78</v>
      </c>
      <c r="U14" t="s">
        <v>220</v>
      </c>
      <c r="V14" t="s">
        <v>221</v>
      </c>
      <c r="Y14" t="s">
        <v>62</v>
      </c>
      <c r="AB14" t="s">
        <v>62</v>
      </c>
      <c r="AG14">
        <v>0</v>
      </c>
    </row>
    <row r="15" spans="1:37" x14ac:dyDescent="0.25">
      <c r="A15" t="s">
        <v>85</v>
      </c>
      <c r="B15" t="s">
        <v>222</v>
      </c>
      <c r="C15" t="s">
        <v>223</v>
      </c>
      <c r="E15" s="1">
        <v>27725.83</v>
      </c>
      <c r="F15" s="1">
        <v>0</v>
      </c>
      <c r="G15" s="1">
        <v>0</v>
      </c>
      <c r="H15" s="1">
        <v>0</v>
      </c>
      <c r="I15" s="1">
        <v>27725.83</v>
      </c>
      <c r="J15" s="1">
        <v>0</v>
      </c>
      <c r="K15" t="s">
        <v>55</v>
      </c>
      <c r="L15" t="s">
        <v>175</v>
      </c>
      <c r="M15" t="s">
        <v>77</v>
      </c>
      <c r="N15" t="s">
        <v>83</v>
      </c>
      <c r="O15" t="s">
        <v>84</v>
      </c>
      <c r="P15" t="s">
        <v>176</v>
      </c>
      <c r="Q15" t="s">
        <v>77</v>
      </c>
      <c r="R15" t="s">
        <v>79</v>
      </c>
      <c r="S15" t="s">
        <v>80</v>
      </c>
      <c r="T15" t="s">
        <v>83</v>
      </c>
      <c r="U15" t="s">
        <v>224</v>
      </c>
      <c r="V15" t="s">
        <v>225</v>
      </c>
      <c r="Y15" t="s">
        <v>62</v>
      </c>
      <c r="AB15" t="s">
        <v>62</v>
      </c>
      <c r="AG15">
        <v>0</v>
      </c>
    </row>
    <row r="16" spans="1:37" x14ac:dyDescent="0.25">
      <c r="A16" t="s">
        <v>86</v>
      </c>
      <c r="B16" t="s">
        <v>226</v>
      </c>
      <c r="C16" t="s">
        <v>227</v>
      </c>
      <c r="E16" s="1">
        <v>11531.45</v>
      </c>
      <c r="F16" s="1">
        <v>0</v>
      </c>
      <c r="G16" s="1">
        <v>0</v>
      </c>
      <c r="H16" s="1">
        <v>0</v>
      </c>
      <c r="I16" s="1">
        <v>11531.45</v>
      </c>
      <c r="J16" s="1">
        <v>0</v>
      </c>
      <c r="K16" t="s">
        <v>55</v>
      </c>
      <c r="L16" t="s">
        <v>175</v>
      </c>
      <c r="M16" t="s">
        <v>77</v>
      </c>
      <c r="N16" t="s">
        <v>83</v>
      </c>
      <c r="O16" t="s">
        <v>84</v>
      </c>
      <c r="P16" t="s">
        <v>176</v>
      </c>
      <c r="Q16" t="s">
        <v>77</v>
      </c>
      <c r="R16" t="s">
        <v>79</v>
      </c>
      <c r="S16" t="s">
        <v>80</v>
      </c>
      <c r="T16" t="s">
        <v>83</v>
      </c>
      <c r="U16" t="s">
        <v>224</v>
      </c>
      <c r="V16" t="s">
        <v>225</v>
      </c>
      <c r="Y16" t="s">
        <v>62</v>
      </c>
      <c r="AB16" t="s">
        <v>62</v>
      </c>
      <c r="AG16">
        <v>0</v>
      </c>
    </row>
    <row r="17" spans="1:33" x14ac:dyDescent="0.25">
      <c r="A17" t="s">
        <v>228</v>
      </c>
      <c r="B17" t="s">
        <v>229</v>
      </c>
      <c r="C17" t="s">
        <v>230</v>
      </c>
      <c r="E17" s="1">
        <v>386400.19</v>
      </c>
      <c r="F17" s="1">
        <v>0</v>
      </c>
      <c r="G17" s="1">
        <v>0</v>
      </c>
      <c r="H17" s="1">
        <v>21551.56</v>
      </c>
      <c r="I17" s="1">
        <v>364848.63</v>
      </c>
      <c r="J17" s="1">
        <v>0</v>
      </c>
      <c r="K17" t="s">
        <v>55</v>
      </c>
      <c r="L17" t="s">
        <v>175</v>
      </c>
      <c r="M17" t="s">
        <v>77</v>
      </c>
      <c r="N17" t="s">
        <v>83</v>
      </c>
      <c r="O17" t="s">
        <v>84</v>
      </c>
      <c r="P17" t="s">
        <v>176</v>
      </c>
      <c r="Q17" t="s">
        <v>77</v>
      </c>
      <c r="R17" t="s">
        <v>79</v>
      </c>
      <c r="S17" t="s">
        <v>80</v>
      </c>
      <c r="T17" t="s">
        <v>83</v>
      </c>
      <c r="U17" t="s">
        <v>224</v>
      </c>
      <c r="V17" t="s">
        <v>225</v>
      </c>
      <c r="Y17" t="s">
        <v>62</v>
      </c>
      <c r="AB17" t="s">
        <v>62</v>
      </c>
      <c r="AG17">
        <v>0</v>
      </c>
    </row>
    <row r="18" spans="1:33" x14ac:dyDescent="0.25">
      <c r="A18" t="s">
        <v>87</v>
      </c>
      <c r="B18" t="s">
        <v>231</v>
      </c>
      <c r="C18" t="s">
        <v>232</v>
      </c>
      <c r="E18" s="1">
        <v>89876.78</v>
      </c>
      <c r="F18" s="1">
        <v>0</v>
      </c>
      <c r="G18" s="1">
        <v>1298</v>
      </c>
      <c r="H18" s="1">
        <v>0</v>
      </c>
      <c r="I18" s="1">
        <v>91174.78</v>
      </c>
      <c r="J18" s="1">
        <v>0</v>
      </c>
      <c r="K18" t="s">
        <v>55</v>
      </c>
      <c r="L18" t="s">
        <v>175</v>
      </c>
      <c r="M18" t="s">
        <v>77</v>
      </c>
      <c r="N18" t="s">
        <v>83</v>
      </c>
      <c r="O18" t="s">
        <v>84</v>
      </c>
      <c r="P18" t="s">
        <v>176</v>
      </c>
      <c r="Q18" t="s">
        <v>77</v>
      </c>
      <c r="R18" t="s">
        <v>79</v>
      </c>
      <c r="S18" t="s">
        <v>80</v>
      </c>
      <c r="T18" t="s">
        <v>83</v>
      </c>
      <c r="U18" t="s">
        <v>224</v>
      </c>
      <c r="V18" t="s">
        <v>225</v>
      </c>
      <c r="Y18" t="s">
        <v>62</v>
      </c>
      <c r="AB18" t="s">
        <v>62</v>
      </c>
      <c r="AG18">
        <v>0</v>
      </c>
    </row>
    <row r="19" spans="1:33" x14ac:dyDescent="0.25">
      <c r="A19" t="s">
        <v>233</v>
      </c>
      <c r="B19" t="s">
        <v>234</v>
      </c>
      <c r="C19" t="s">
        <v>235</v>
      </c>
      <c r="E19" s="1">
        <v>26068.78</v>
      </c>
      <c r="F19" s="1">
        <v>0</v>
      </c>
      <c r="G19" s="1">
        <v>0</v>
      </c>
      <c r="H19" s="1">
        <v>0</v>
      </c>
      <c r="I19" s="1">
        <v>26068.78</v>
      </c>
      <c r="J19" s="1">
        <v>0</v>
      </c>
      <c r="K19" t="s">
        <v>55</v>
      </c>
      <c r="L19" t="s">
        <v>175</v>
      </c>
      <c r="M19" t="s">
        <v>77</v>
      </c>
      <c r="N19" t="s">
        <v>88</v>
      </c>
      <c r="O19" t="s">
        <v>236</v>
      </c>
      <c r="P19" t="s">
        <v>176</v>
      </c>
      <c r="Q19" t="s">
        <v>77</v>
      </c>
      <c r="R19" t="s">
        <v>79</v>
      </c>
      <c r="S19" t="s">
        <v>80</v>
      </c>
      <c r="T19" t="s">
        <v>88</v>
      </c>
      <c r="U19" t="s">
        <v>237</v>
      </c>
      <c r="V19" t="s">
        <v>238</v>
      </c>
      <c r="Y19" t="s">
        <v>62</v>
      </c>
      <c r="AB19" t="s">
        <v>62</v>
      </c>
      <c r="AG19">
        <v>0</v>
      </c>
    </row>
    <row r="20" spans="1:33" x14ac:dyDescent="0.25">
      <c r="A20" t="s">
        <v>239</v>
      </c>
      <c r="B20" t="s">
        <v>240</v>
      </c>
      <c r="C20" t="s">
        <v>241</v>
      </c>
      <c r="E20" s="1">
        <v>17684.09</v>
      </c>
      <c r="F20" s="1">
        <v>0</v>
      </c>
      <c r="G20" s="1">
        <v>0</v>
      </c>
      <c r="H20" s="1">
        <v>0</v>
      </c>
      <c r="I20" s="1">
        <v>17684.09</v>
      </c>
      <c r="J20" s="1">
        <v>0</v>
      </c>
      <c r="K20" t="s">
        <v>55</v>
      </c>
      <c r="L20" t="s">
        <v>175</v>
      </c>
      <c r="M20" t="s">
        <v>77</v>
      </c>
      <c r="N20" t="s">
        <v>88</v>
      </c>
      <c r="O20" t="s">
        <v>236</v>
      </c>
      <c r="P20" t="s">
        <v>176</v>
      </c>
      <c r="Q20" t="s">
        <v>77</v>
      </c>
      <c r="R20" t="s">
        <v>79</v>
      </c>
      <c r="S20" t="s">
        <v>80</v>
      </c>
      <c r="T20" t="s">
        <v>88</v>
      </c>
      <c r="U20" t="s">
        <v>237</v>
      </c>
      <c r="V20" t="s">
        <v>238</v>
      </c>
      <c r="Y20" t="s">
        <v>62</v>
      </c>
      <c r="AB20" t="s">
        <v>62</v>
      </c>
      <c r="AG20">
        <v>0</v>
      </c>
    </row>
    <row r="21" spans="1:33" x14ac:dyDescent="0.25">
      <c r="A21" t="s">
        <v>242</v>
      </c>
      <c r="B21" t="s">
        <v>243</v>
      </c>
      <c r="C21" t="s">
        <v>244</v>
      </c>
      <c r="E21" s="1">
        <v>457.35</v>
      </c>
      <c r="F21" s="1">
        <v>0</v>
      </c>
      <c r="G21" s="1">
        <v>0</v>
      </c>
      <c r="H21" s="1">
        <v>0</v>
      </c>
      <c r="I21" s="1">
        <v>457.35</v>
      </c>
      <c r="J21" s="1">
        <v>0</v>
      </c>
      <c r="K21" t="s">
        <v>55</v>
      </c>
      <c r="L21" t="s">
        <v>175</v>
      </c>
      <c r="M21" t="s">
        <v>77</v>
      </c>
      <c r="N21" t="s">
        <v>88</v>
      </c>
      <c r="O21" t="s">
        <v>236</v>
      </c>
      <c r="P21" t="s">
        <v>176</v>
      </c>
      <c r="Q21" t="s">
        <v>77</v>
      </c>
      <c r="R21" t="s">
        <v>79</v>
      </c>
      <c r="S21" t="s">
        <v>80</v>
      </c>
      <c r="T21" t="s">
        <v>88</v>
      </c>
      <c r="U21" t="s">
        <v>237</v>
      </c>
      <c r="V21" t="s">
        <v>238</v>
      </c>
      <c r="Y21" t="s">
        <v>62</v>
      </c>
      <c r="AB21" t="s">
        <v>62</v>
      </c>
      <c r="AG21">
        <v>0</v>
      </c>
    </row>
    <row r="22" spans="1:33" x14ac:dyDescent="0.25">
      <c r="A22" t="s">
        <v>245</v>
      </c>
      <c r="B22" t="s">
        <v>246</v>
      </c>
      <c r="C22" t="s">
        <v>247</v>
      </c>
      <c r="E22" s="1">
        <v>5292</v>
      </c>
      <c r="F22" s="1">
        <v>0</v>
      </c>
      <c r="G22" s="1">
        <v>0</v>
      </c>
      <c r="H22" s="1">
        <v>5292</v>
      </c>
      <c r="I22" s="1">
        <v>0</v>
      </c>
      <c r="J22" s="1">
        <v>0</v>
      </c>
      <c r="K22" t="s">
        <v>55</v>
      </c>
      <c r="L22" t="s">
        <v>175</v>
      </c>
      <c r="M22" t="s">
        <v>77</v>
      </c>
      <c r="N22" t="s">
        <v>88</v>
      </c>
      <c r="O22" t="s">
        <v>236</v>
      </c>
      <c r="P22" t="s">
        <v>176</v>
      </c>
      <c r="Q22" t="s">
        <v>77</v>
      </c>
      <c r="R22" t="s">
        <v>79</v>
      </c>
      <c r="S22" t="s">
        <v>80</v>
      </c>
      <c r="T22" t="s">
        <v>88</v>
      </c>
      <c r="U22" t="s">
        <v>237</v>
      </c>
      <c r="V22" t="s">
        <v>238</v>
      </c>
      <c r="Y22" t="s">
        <v>62</v>
      </c>
      <c r="AB22" t="s">
        <v>62</v>
      </c>
      <c r="AG22">
        <v>0</v>
      </c>
    </row>
    <row r="23" spans="1:33" x14ac:dyDescent="0.25">
      <c r="A23" t="s">
        <v>248</v>
      </c>
      <c r="B23" t="s">
        <v>249</v>
      </c>
      <c r="C23" t="s">
        <v>250</v>
      </c>
      <c r="E23" s="1">
        <v>9200.01</v>
      </c>
      <c r="F23" s="1">
        <v>0</v>
      </c>
      <c r="G23" s="1">
        <v>4718</v>
      </c>
      <c r="H23" s="1">
        <v>0</v>
      </c>
      <c r="I23" s="1">
        <v>13918.01</v>
      </c>
      <c r="J23" s="1">
        <v>0</v>
      </c>
      <c r="K23" t="s">
        <v>55</v>
      </c>
      <c r="L23" t="s">
        <v>175</v>
      </c>
      <c r="M23" t="s">
        <v>77</v>
      </c>
      <c r="N23" t="s">
        <v>88</v>
      </c>
      <c r="O23" t="s">
        <v>236</v>
      </c>
      <c r="P23" t="s">
        <v>176</v>
      </c>
      <c r="Q23" t="s">
        <v>77</v>
      </c>
      <c r="R23" t="s">
        <v>79</v>
      </c>
      <c r="S23" t="s">
        <v>80</v>
      </c>
      <c r="T23" t="s">
        <v>88</v>
      </c>
      <c r="U23" t="s">
        <v>237</v>
      </c>
      <c r="V23" t="s">
        <v>238</v>
      </c>
      <c r="Y23" t="s">
        <v>62</v>
      </c>
      <c r="AB23" t="s">
        <v>62</v>
      </c>
      <c r="AG23">
        <v>0</v>
      </c>
    </row>
    <row r="24" spans="1:33" x14ac:dyDescent="0.25">
      <c r="A24" t="s">
        <v>251</v>
      </c>
      <c r="B24" t="s">
        <v>252</v>
      </c>
      <c r="C24" t="s">
        <v>253</v>
      </c>
      <c r="E24" s="1">
        <v>30</v>
      </c>
      <c r="F24" s="1">
        <v>0</v>
      </c>
      <c r="G24" s="1">
        <v>0</v>
      </c>
      <c r="H24" s="1">
        <v>0</v>
      </c>
      <c r="I24" s="1">
        <v>30</v>
      </c>
      <c r="J24" s="1">
        <v>0</v>
      </c>
      <c r="K24" t="s">
        <v>55</v>
      </c>
      <c r="L24" t="s">
        <v>175</v>
      </c>
      <c r="M24" t="s">
        <v>77</v>
      </c>
      <c r="N24" t="s">
        <v>88</v>
      </c>
      <c r="O24" t="s">
        <v>236</v>
      </c>
      <c r="P24" t="s">
        <v>176</v>
      </c>
      <c r="Q24" t="s">
        <v>77</v>
      </c>
      <c r="R24" t="s">
        <v>79</v>
      </c>
      <c r="S24" t="s">
        <v>80</v>
      </c>
      <c r="T24" t="s">
        <v>88</v>
      </c>
      <c r="U24" t="s">
        <v>237</v>
      </c>
      <c r="V24" t="s">
        <v>238</v>
      </c>
      <c r="Y24" t="s">
        <v>62</v>
      </c>
      <c r="AB24" t="s">
        <v>62</v>
      </c>
      <c r="AG24">
        <v>0</v>
      </c>
    </row>
    <row r="25" spans="1:33" x14ac:dyDescent="0.25">
      <c r="A25" t="s">
        <v>254</v>
      </c>
      <c r="B25" t="s">
        <v>255</v>
      </c>
      <c r="C25" t="s">
        <v>256</v>
      </c>
      <c r="E25" s="1">
        <v>0</v>
      </c>
      <c r="F25" s="1">
        <v>28448.11</v>
      </c>
      <c r="G25" s="1">
        <v>28448.11</v>
      </c>
      <c r="H25" s="1">
        <v>0</v>
      </c>
      <c r="I25" s="1">
        <v>0</v>
      </c>
      <c r="J25" s="1">
        <v>0</v>
      </c>
      <c r="K25" t="s">
        <v>55</v>
      </c>
      <c r="L25" t="s">
        <v>175</v>
      </c>
      <c r="M25" t="s">
        <v>77</v>
      </c>
      <c r="N25" t="s">
        <v>89</v>
      </c>
      <c r="O25" t="s">
        <v>90</v>
      </c>
      <c r="P25" t="s">
        <v>176</v>
      </c>
      <c r="Q25" t="s">
        <v>77</v>
      </c>
      <c r="R25" t="s">
        <v>79</v>
      </c>
      <c r="S25" t="s">
        <v>80</v>
      </c>
      <c r="T25" t="s">
        <v>89</v>
      </c>
      <c r="U25" t="s">
        <v>257</v>
      </c>
      <c r="V25" t="s">
        <v>258</v>
      </c>
      <c r="Y25" t="s">
        <v>62</v>
      </c>
      <c r="AB25" t="s">
        <v>62</v>
      </c>
      <c r="AG25">
        <v>0</v>
      </c>
    </row>
    <row r="26" spans="1:33" x14ac:dyDescent="0.25">
      <c r="A26" t="s">
        <v>259</v>
      </c>
      <c r="B26" t="s">
        <v>260</v>
      </c>
      <c r="C26" t="s">
        <v>261</v>
      </c>
      <c r="E26" s="1">
        <v>0</v>
      </c>
      <c r="F26" s="1">
        <v>25761.13</v>
      </c>
      <c r="G26" s="1">
        <v>0</v>
      </c>
      <c r="H26" s="1">
        <v>553.48</v>
      </c>
      <c r="I26" s="1">
        <v>0</v>
      </c>
      <c r="J26" s="1">
        <v>26314.61</v>
      </c>
      <c r="K26" t="s">
        <v>55</v>
      </c>
      <c r="L26" t="s">
        <v>175</v>
      </c>
      <c r="M26" t="s">
        <v>77</v>
      </c>
      <c r="N26" t="s">
        <v>89</v>
      </c>
      <c r="O26" t="s">
        <v>91</v>
      </c>
      <c r="P26" t="s">
        <v>176</v>
      </c>
      <c r="Q26" t="s">
        <v>77</v>
      </c>
      <c r="R26" t="s">
        <v>79</v>
      </c>
      <c r="S26" t="s">
        <v>80</v>
      </c>
      <c r="T26" t="s">
        <v>89</v>
      </c>
      <c r="U26" t="s">
        <v>257</v>
      </c>
      <c r="V26" t="s">
        <v>258</v>
      </c>
      <c r="Y26" t="s">
        <v>62</v>
      </c>
      <c r="AB26" t="s">
        <v>62</v>
      </c>
      <c r="AG26">
        <v>0</v>
      </c>
    </row>
    <row r="27" spans="1:33" x14ac:dyDescent="0.25">
      <c r="A27" t="s">
        <v>262</v>
      </c>
      <c r="B27" t="s">
        <v>263</v>
      </c>
      <c r="C27" t="s">
        <v>264</v>
      </c>
      <c r="E27" s="1">
        <v>0</v>
      </c>
      <c r="F27" s="1">
        <v>11531.45</v>
      </c>
      <c r="G27" s="1">
        <v>0</v>
      </c>
      <c r="H27" s="1">
        <v>0</v>
      </c>
      <c r="I27" s="1">
        <v>0</v>
      </c>
      <c r="J27" s="1">
        <v>11531.45</v>
      </c>
      <c r="K27" t="s">
        <v>55</v>
      </c>
      <c r="L27" t="s">
        <v>175</v>
      </c>
      <c r="M27" t="s">
        <v>77</v>
      </c>
      <c r="N27" t="s">
        <v>89</v>
      </c>
      <c r="O27" t="s">
        <v>91</v>
      </c>
      <c r="P27" t="s">
        <v>176</v>
      </c>
      <c r="Q27" t="s">
        <v>77</v>
      </c>
      <c r="R27" t="s">
        <v>79</v>
      </c>
      <c r="S27" t="s">
        <v>80</v>
      </c>
      <c r="T27" t="s">
        <v>89</v>
      </c>
      <c r="U27" t="s">
        <v>257</v>
      </c>
      <c r="V27" t="s">
        <v>258</v>
      </c>
      <c r="Y27" t="s">
        <v>62</v>
      </c>
      <c r="AB27" t="s">
        <v>62</v>
      </c>
      <c r="AG27">
        <v>0</v>
      </c>
    </row>
    <row r="28" spans="1:33" x14ac:dyDescent="0.25">
      <c r="A28" t="s">
        <v>265</v>
      </c>
      <c r="B28" t="s">
        <v>266</v>
      </c>
      <c r="C28" t="s">
        <v>267</v>
      </c>
      <c r="E28" s="1">
        <v>0</v>
      </c>
      <c r="F28" s="1">
        <v>363977.45</v>
      </c>
      <c r="G28" s="1">
        <v>14070.36</v>
      </c>
      <c r="H28" s="1">
        <v>0</v>
      </c>
      <c r="I28" s="1">
        <v>0</v>
      </c>
      <c r="J28" s="1">
        <v>349907.09</v>
      </c>
      <c r="K28" t="s">
        <v>55</v>
      </c>
      <c r="L28" t="s">
        <v>175</v>
      </c>
      <c r="M28" t="s">
        <v>77</v>
      </c>
      <c r="N28" t="s">
        <v>89</v>
      </c>
      <c r="O28" t="s">
        <v>91</v>
      </c>
      <c r="P28" t="s">
        <v>176</v>
      </c>
      <c r="Q28" t="s">
        <v>77</v>
      </c>
      <c r="R28" t="s">
        <v>79</v>
      </c>
      <c r="S28" t="s">
        <v>80</v>
      </c>
      <c r="T28" t="s">
        <v>89</v>
      </c>
      <c r="U28" t="s">
        <v>257</v>
      </c>
      <c r="V28" t="s">
        <v>258</v>
      </c>
      <c r="Y28" t="s">
        <v>62</v>
      </c>
      <c r="AB28" t="s">
        <v>62</v>
      </c>
      <c r="AG28">
        <v>0</v>
      </c>
    </row>
    <row r="29" spans="1:33" x14ac:dyDescent="0.25">
      <c r="A29" t="s">
        <v>268</v>
      </c>
      <c r="B29" t="s">
        <v>269</v>
      </c>
      <c r="C29" t="s">
        <v>270</v>
      </c>
      <c r="E29" s="1">
        <v>0</v>
      </c>
      <c r="F29" s="1">
        <v>63533.63</v>
      </c>
      <c r="G29" s="1">
        <v>0</v>
      </c>
      <c r="H29" s="1">
        <v>8193.08</v>
      </c>
      <c r="I29" s="1">
        <v>0</v>
      </c>
      <c r="J29" s="1">
        <v>71726.710000000006</v>
      </c>
      <c r="K29" t="s">
        <v>55</v>
      </c>
      <c r="L29" t="s">
        <v>175</v>
      </c>
      <c r="M29" t="s">
        <v>77</v>
      </c>
      <c r="N29" t="s">
        <v>89</v>
      </c>
      <c r="O29" t="s">
        <v>91</v>
      </c>
      <c r="P29" t="s">
        <v>176</v>
      </c>
      <c r="Q29" t="s">
        <v>77</v>
      </c>
      <c r="R29" t="s">
        <v>79</v>
      </c>
      <c r="S29" t="s">
        <v>80</v>
      </c>
      <c r="T29" t="s">
        <v>89</v>
      </c>
      <c r="U29" t="s">
        <v>257</v>
      </c>
      <c r="V29" t="s">
        <v>258</v>
      </c>
      <c r="Y29" t="s">
        <v>62</v>
      </c>
      <c r="AB29" t="s">
        <v>62</v>
      </c>
      <c r="AG29">
        <v>0</v>
      </c>
    </row>
    <row r="30" spans="1:33" x14ac:dyDescent="0.25">
      <c r="A30" t="s">
        <v>271</v>
      </c>
      <c r="B30" t="s">
        <v>272</v>
      </c>
      <c r="C30" t="s">
        <v>273</v>
      </c>
      <c r="E30" s="1">
        <v>13090</v>
      </c>
      <c r="F30" s="1">
        <v>0</v>
      </c>
      <c r="G30" s="1">
        <v>9724</v>
      </c>
      <c r="H30" s="1">
        <v>0</v>
      </c>
      <c r="I30" s="1">
        <v>22814</v>
      </c>
      <c r="J30" s="1">
        <v>0</v>
      </c>
      <c r="K30" t="s">
        <v>55</v>
      </c>
      <c r="L30" t="s">
        <v>175</v>
      </c>
      <c r="M30" t="s">
        <v>92</v>
      </c>
      <c r="N30" t="s">
        <v>274</v>
      </c>
      <c r="O30" t="s">
        <v>275</v>
      </c>
      <c r="P30" t="s">
        <v>176</v>
      </c>
      <c r="Q30" t="s">
        <v>92</v>
      </c>
      <c r="R30" t="s">
        <v>93</v>
      </c>
      <c r="S30" t="s">
        <v>94</v>
      </c>
      <c r="T30" t="s">
        <v>274</v>
      </c>
      <c r="U30" t="s">
        <v>276</v>
      </c>
      <c r="V30" t="s">
        <v>277</v>
      </c>
      <c r="Y30" t="s">
        <v>62</v>
      </c>
      <c r="AB30" t="s">
        <v>62</v>
      </c>
      <c r="AG30">
        <v>0</v>
      </c>
    </row>
    <row r="31" spans="1:33" x14ac:dyDescent="0.25">
      <c r="A31" t="s">
        <v>278</v>
      </c>
      <c r="B31" t="s">
        <v>279</v>
      </c>
      <c r="C31" t="s">
        <v>280</v>
      </c>
      <c r="E31" s="1">
        <v>95534.53</v>
      </c>
      <c r="F31" s="1">
        <v>0</v>
      </c>
      <c r="G31" s="1">
        <v>0</v>
      </c>
      <c r="H31" s="1">
        <v>40273.019999999997</v>
      </c>
      <c r="I31" s="1">
        <v>55261.51</v>
      </c>
      <c r="J31" s="1">
        <v>0</v>
      </c>
      <c r="K31" t="s">
        <v>55</v>
      </c>
      <c r="L31" t="s">
        <v>175</v>
      </c>
      <c r="M31" t="s">
        <v>92</v>
      </c>
      <c r="N31" t="s">
        <v>281</v>
      </c>
      <c r="O31" t="s">
        <v>282</v>
      </c>
      <c r="P31" t="s">
        <v>176</v>
      </c>
      <c r="Q31" t="s">
        <v>92</v>
      </c>
      <c r="R31" t="s">
        <v>93</v>
      </c>
      <c r="S31" t="s">
        <v>94</v>
      </c>
      <c r="T31" t="s">
        <v>281</v>
      </c>
      <c r="U31" t="s">
        <v>283</v>
      </c>
      <c r="V31" t="s">
        <v>284</v>
      </c>
      <c r="Y31" t="s">
        <v>62</v>
      </c>
      <c r="AB31" t="s">
        <v>62</v>
      </c>
      <c r="AG31">
        <v>0</v>
      </c>
    </row>
    <row r="32" spans="1:33" x14ac:dyDescent="0.25">
      <c r="A32" t="s">
        <v>285</v>
      </c>
      <c r="B32" t="s">
        <v>286</v>
      </c>
      <c r="C32" t="s">
        <v>287</v>
      </c>
      <c r="E32" s="1">
        <v>0</v>
      </c>
      <c r="F32" s="1">
        <v>0</v>
      </c>
      <c r="G32" s="1">
        <v>0</v>
      </c>
      <c r="H32" s="1">
        <v>6097.92</v>
      </c>
      <c r="I32" s="1">
        <v>0</v>
      </c>
      <c r="J32" s="1">
        <v>6097.92</v>
      </c>
      <c r="K32" t="s">
        <v>55</v>
      </c>
      <c r="L32" t="s">
        <v>175</v>
      </c>
      <c r="M32" t="s">
        <v>92</v>
      </c>
      <c r="N32" t="s">
        <v>95</v>
      </c>
      <c r="O32" t="s">
        <v>288</v>
      </c>
      <c r="P32" t="s">
        <v>176</v>
      </c>
      <c r="Q32" t="s">
        <v>92</v>
      </c>
      <c r="R32" t="s">
        <v>93</v>
      </c>
      <c r="S32" t="s">
        <v>94</v>
      </c>
      <c r="T32" t="s">
        <v>95</v>
      </c>
      <c r="U32" t="s">
        <v>289</v>
      </c>
      <c r="V32" t="s">
        <v>290</v>
      </c>
      <c r="Y32" t="s">
        <v>62</v>
      </c>
      <c r="AB32" t="s">
        <v>62</v>
      </c>
      <c r="AG32">
        <v>0</v>
      </c>
    </row>
    <row r="33" spans="1:33" x14ac:dyDescent="0.25">
      <c r="A33" t="s">
        <v>96</v>
      </c>
      <c r="B33" t="s">
        <v>291</v>
      </c>
      <c r="C33" t="s">
        <v>292</v>
      </c>
      <c r="E33" s="1">
        <v>0</v>
      </c>
      <c r="F33" s="1">
        <v>253593.44</v>
      </c>
      <c r="G33" s="1">
        <v>0</v>
      </c>
      <c r="H33" s="1">
        <v>87241.85</v>
      </c>
      <c r="I33" s="1">
        <v>0</v>
      </c>
      <c r="J33" s="1">
        <v>340835.29</v>
      </c>
      <c r="K33" t="s">
        <v>55</v>
      </c>
      <c r="L33" t="s">
        <v>175</v>
      </c>
      <c r="M33" t="s">
        <v>97</v>
      </c>
      <c r="N33" t="s">
        <v>98</v>
      </c>
      <c r="O33" t="s">
        <v>99</v>
      </c>
      <c r="P33" t="s">
        <v>176</v>
      </c>
      <c r="Q33" t="s">
        <v>97</v>
      </c>
      <c r="R33" t="s">
        <v>100</v>
      </c>
      <c r="S33" t="s">
        <v>101</v>
      </c>
      <c r="T33" t="s">
        <v>98</v>
      </c>
      <c r="U33" t="s">
        <v>293</v>
      </c>
      <c r="V33" t="s">
        <v>294</v>
      </c>
      <c r="Y33" t="s">
        <v>62</v>
      </c>
      <c r="AB33" t="s">
        <v>62</v>
      </c>
      <c r="AG33">
        <v>0</v>
      </c>
    </row>
    <row r="34" spans="1:33" x14ac:dyDescent="0.25">
      <c r="A34" t="s">
        <v>102</v>
      </c>
      <c r="B34" t="s">
        <v>295</v>
      </c>
      <c r="C34" t="s">
        <v>296</v>
      </c>
      <c r="E34" s="1">
        <v>0</v>
      </c>
      <c r="F34" s="1">
        <v>232087.16</v>
      </c>
      <c r="G34" s="1">
        <v>0</v>
      </c>
      <c r="H34" s="1">
        <v>37267.72</v>
      </c>
      <c r="I34" s="1">
        <v>0</v>
      </c>
      <c r="J34" s="1">
        <v>269354.88</v>
      </c>
      <c r="K34" t="s">
        <v>55</v>
      </c>
      <c r="L34" t="s">
        <v>175</v>
      </c>
      <c r="M34" t="s">
        <v>97</v>
      </c>
      <c r="N34" t="s">
        <v>98</v>
      </c>
      <c r="O34" t="s">
        <v>103</v>
      </c>
      <c r="P34" t="s">
        <v>176</v>
      </c>
      <c r="Q34" t="s">
        <v>97</v>
      </c>
      <c r="R34" t="s">
        <v>100</v>
      </c>
      <c r="S34" t="s">
        <v>101</v>
      </c>
      <c r="T34" t="s">
        <v>98</v>
      </c>
      <c r="U34" t="s">
        <v>293</v>
      </c>
      <c r="V34" t="s">
        <v>294</v>
      </c>
      <c r="Y34" t="s">
        <v>62</v>
      </c>
      <c r="AB34" t="s">
        <v>62</v>
      </c>
      <c r="AG34">
        <v>0</v>
      </c>
    </row>
    <row r="35" spans="1:33" x14ac:dyDescent="0.25">
      <c r="A35" t="s">
        <v>297</v>
      </c>
      <c r="B35" t="s">
        <v>298</v>
      </c>
      <c r="C35" t="s">
        <v>299</v>
      </c>
      <c r="E35" s="1">
        <v>6678.15</v>
      </c>
      <c r="F35" s="1">
        <v>0</v>
      </c>
      <c r="G35" s="1">
        <v>0</v>
      </c>
      <c r="H35" s="1">
        <v>0</v>
      </c>
      <c r="I35" s="1">
        <v>6678.15</v>
      </c>
      <c r="J35" s="1">
        <v>0</v>
      </c>
      <c r="K35" t="s">
        <v>55</v>
      </c>
      <c r="L35" t="s">
        <v>175</v>
      </c>
      <c r="M35" t="s">
        <v>97</v>
      </c>
      <c r="N35" t="s">
        <v>98</v>
      </c>
      <c r="O35" t="s">
        <v>104</v>
      </c>
      <c r="P35" t="s">
        <v>176</v>
      </c>
      <c r="Q35" t="s">
        <v>97</v>
      </c>
      <c r="R35" t="s">
        <v>100</v>
      </c>
      <c r="S35" t="s">
        <v>101</v>
      </c>
      <c r="T35" t="s">
        <v>98</v>
      </c>
      <c r="U35" t="s">
        <v>293</v>
      </c>
      <c r="V35" t="s">
        <v>294</v>
      </c>
      <c r="Y35" t="s">
        <v>62</v>
      </c>
      <c r="AB35" t="s">
        <v>62</v>
      </c>
      <c r="AG35">
        <v>0</v>
      </c>
    </row>
    <row r="36" spans="1:33" x14ac:dyDescent="0.25">
      <c r="A36" t="s">
        <v>300</v>
      </c>
      <c r="B36" t="s">
        <v>301</v>
      </c>
      <c r="C36" t="s">
        <v>302</v>
      </c>
      <c r="E36" s="1">
        <v>74781.11</v>
      </c>
      <c r="F36" s="1">
        <v>0</v>
      </c>
      <c r="G36" s="1">
        <v>169829.44</v>
      </c>
      <c r="H36" s="1">
        <v>0</v>
      </c>
      <c r="I36" s="1">
        <v>244610.55</v>
      </c>
      <c r="J36" s="1">
        <v>0</v>
      </c>
      <c r="K36" t="s">
        <v>55</v>
      </c>
      <c r="L36" t="s">
        <v>175</v>
      </c>
      <c r="M36" t="s">
        <v>97</v>
      </c>
      <c r="N36" t="s">
        <v>105</v>
      </c>
      <c r="O36" t="s">
        <v>106</v>
      </c>
      <c r="P36" t="s">
        <v>176</v>
      </c>
      <c r="Q36" t="s">
        <v>97</v>
      </c>
      <c r="R36" t="s">
        <v>100</v>
      </c>
      <c r="S36" t="s">
        <v>101</v>
      </c>
      <c r="T36" t="s">
        <v>105</v>
      </c>
      <c r="U36" t="s">
        <v>303</v>
      </c>
      <c r="V36" t="s">
        <v>304</v>
      </c>
      <c r="Y36" t="s">
        <v>62</v>
      </c>
      <c r="AB36" t="s">
        <v>62</v>
      </c>
      <c r="AG36">
        <v>0</v>
      </c>
    </row>
    <row r="37" spans="1:33" x14ac:dyDescent="0.25">
      <c r="A37" t="s">
        <v>305</v>
      </c>
      <c r="B37" t="s">
        <v>306</v>
      </c>
      <c r="C37" t="s">
        <v>307</v>
      </c>
      <c r="E37" s="1">
        <v>2026954.62</v>
      </c>
      <c r="F37" s="1">
        <v>0</v>
      </c>
      <c r="G37" s="1">
        <v>84343.6</v>
      </c>
      <c r="H37" s="1">
        <v>0</v>
      </c>
      <c r="I37" s="1">
        <v>2111298.2200000002</v>
      </c>
      <c r="J37" s="1">
        <v>0</v>
      </c>
      <c r="K37" t="s">
        <v>55</v>
      </c>
      <c r="L37" t="s">
        <v>175</v>
      </c>
      <c r="M37" t="s">
        <v>97</v>
      </c>
      <c r="N37" t="s">
        <v>105</v>
      </c>
      <c r="O37" t="s">
        <v>106</v>
      </c>
      <c r="P37" t="s">
        <v>176</v>
      </c>
      <c r="Q37" t="s">
        <v>97</v>
      </c>
      <c r="R37" t="s">
        <v>100</v>
      </c>
      <c r="S37" t="s">
        <v>101</v>
      </c>
      <c r="T37" t="s">
        <v>105</v>
      </c>
      <c r="U37" t="s">
        <v>303</v>
      </c>
      <c r="V37" t="s">
        <v>304</v>
      </c>
      <c r="Y37" t="s">
        <v>62</v>
      </c>
      <c r="AB37" t="s">
        <v>62</v>
      </c>
      <c r="AG37">
        <v>0</v>
      </c>
    </row>
    <row r="38" spans="1:33" x14ac:dyDescent="0.25">
      <c r="A38" t="s">
        <v>308</v>
      </c>
      <c r="B38" t="s">
        <v>309</v>
      </c>
      <c r="C38" t="s">
        <v>310</v>
      </c>
      <c r="E38" s="1">
        <v>43671.839999999997</v>
      </c>
      <c r="F38" s="1">
        <v>0</v>
      </c>
      <c r="G38" s="1">
        <v>40351.32</v>
      </c>
      <c r="H38" s="1">
        <v>0</v>
      </c>
      <c r="I38" s="1">
        <v>84023.16</v>
      </c>
      <c r="J38" s="1">
        <v>0</v>
      </c>
      <c r="K38" t="s">
        <v>55</v>
      </c>
      <c r="L38" t="s">
        <v>175</v>
      </c>
      <c r="M38" t="s">
        <v>97</v>
      </c>
      <c r="N38" t="s">
        <v>105</v>
      </c>
      <c r="O38" t="s">
        <v>106</v>
      </c>
      <c r="P38" t="s">
        <v>176</v>
      </c>
      <c r="Q38" t="s">
        <v>97</v>
      </c>
      <c r="R38" t="s">
        <v>100</v>
      </c>
      <c r="S38" t="s">
        <v>101</v>
      </c>
      <c r="T38" t="s">
        <v>105</v>
      </c>
      <c r="U38" t="s">
        <v>303</v>
      </c>
      <c r="V38" t="s">
        <v>304</v>
      </c>
      <c r="Y38" t="s">
        <v>62</v>
      </c>
      <c r="AB38" t="s">
        <v>62</v>
      </c>
      <c r="AG38">
        <v>0</v>
      </c>
    </row>
    <row r="39" spans="1:33" x14ac:dyDescent="0.25">
      <c r="A39" t="s">
        <v>311</v>
      </c>
      <c r="B39" t="s">
        <v>312</v>
      </c>
      <c r="C39" t="s">
        <v>313</v>
      </c>
      <c r="E39" s="1">
        <v>3009.7</v>
      </c>
      <c r="F39" s="1">
        <v>0</v>
      </c>
      <c r="G39" s="1">
        <v>0</v>
      </c>
      <c r="H39" s="1">
        <v>1459.7</v>
      </c>
      <c r="I39" s="1">
        <v>1550</v>
      </c>
      <c r="J39" s="1">
        <v>0</v>
      </c>
      <c r="K39" t="s">
        <v>55</v>
      </c>
      <c r="L39" t="s">
        <v>175</v>
      </c>
      <c r="M39" t="s">
        <v>97</v>
      </c>
      <c r="N39" t="s">
        <v>105</v>
      </c>
      <c r="O39" t="s">
        <v>106</v>
      </c>
      <c r="P39" t="s">
        <v>176</v>
      </c>
      <c r="Q39" t="s">
        <v>97</v>
      </c>
      <c r="R39" t="s">
        <v>100</v>
      </c>
      <c r="S39" t="s">
        <v>101</v>
      </c>
      <c r="T39" t="s">
        <v>105</v>
      </c>
      <c r="U39" t="s">
        <v>303</v>
      </c>
      <c r="V39" t="s">
        <v>304</v>
      </c>
      <c r="Y39" t="s">
        <v>62</v>
      </c>
      <c r="AB39" t="s">
        <v>62</v>
      </c>
      <c r="AG39">
        <v>0</v>
      </c>
    </row>
    <row r="40" spans="1:33" x14ac:dyDescent="0.25">
      <c r="A40" t="s">
        <v>107</v>
      </c>
      <c r="B40" t="s">
        <v>314</v>
      </c>
      <c r="C40" t="s">
        <v>315</v>
      </c>
      <c r="E40" s="1">
        <v>122128.51</v>
      </c>
      <c r="F40" s="1">
        <v>0</v>
      </c>
      <c r="G40" s="1">
        <v>0</v>
      </c>
      <c r="H40" s="1">
        <v>0</v>
      </c>
      <c r="I40" s="1">
        <v>122128.51</v>
      </c>
      <c r="J40" s="1">
        <v>0</v>
      </c>
      <c r="K40" t="s">
        <v>55</v>
      </c>
      <c r="L40" t="s">
        <v>175</v>
      </c>
      <c r="M40" t="s">
        <v>97</v>
      </c>
      <c r="N40" t="s">
        <v>105</v>
      </c>
      <c r="O40" t="s">
        <v>108</v>
      </c>
      <c r="P40" t="s">
        <v>176</v>
      </c>
      <c r="Q40" t="s">
        <v>97</v>
      </c>
      <c r="R40" t="s">
        <v>100</v>
      </c>
      <c r="S40" t="s">
        <v>101</v>
      </c>
      <c r="T40" t="s">
        <v>105</v>
      </c>
      <c r="U40" t="s">
        <v>303</v>
      </c>
      <c r="V40" t="s">
        <v>304</v>
      </c>
      <c r="Y40" t="s">
        <v>62</v>
      </c>
      <c r="AB40" t="s">
        <v>62</v>
      </c>
      <c r="AG40">
        <v>0</v>
      </c>
    </row>
    <row r="41" spans="1:33" x14ac:dyDescent="0.25">
      <c r="A41" t="s">
        <v>109</v>
      </c>
      <c r="B41" t="s">
        <v>316</v>
      </c>
      <c r="C41" t="s">
        <v>317</v>
      </c>
      <c r="E41" s="1">
        <v>47796.97</v>
      </c>
      <c r="F41" s="1">
        <v>0</v>
      </c>
      <c r="G41" s="1">
        <v>0</v>
      </c>
      <c r="H41" s="1">
        <v>34862.51</v>
      </c>
      <c r="I41" s="1">
        <v>12934.46</v>
      </c>
      <c r="J41" s="1">
        <v>0</v>
      </c>
      <c r="K41" t="s">
        <v>55</v>
      </c>
      <c r="L41" t="s">
        <v>175</v>
      </c>
      <c r="M41" t="s">
        <v>97</v>
      </c>
      <c r="N41" t="s">
        <v>105</v>
      </c>
      <c r="O41" t="s">
        <v>110</v>
      </c>
      <c r="P41" t="s">
        <v>176</v>
      </c>
      <c r="Q41" t="s">
        <v>97</v>
      </c>
      <c r="R41" t="s">
        <v>100</v>
      </c>
      <c r="S41" t="s">
        <v>101</v>
      </c>
      <c r="T41" t="s">
        <v>105</v>
      </c>
      <c r="U41" t="s">
        <v>303</v>
      </c>
      <c r="V41" t="s">
        <v>304</v>
      </c>
      <c r="Y41" t="s">
        <v>62</v>
      </c>
      <c r="AB41" t="s">
        <v>62</v>
      </c>
      <c r="AG41">
        <v>0</v>
      </c>
    </row>
    <row r="42" spans="1:33" x14ac:dyDescent="0.25">
      <c r="A42" t="s">
        <v>318</v>
      </c>
      <c r="B42" t="s">
        <v>319</v>
      </c>
      <c r="C42" t="s">
        <v>320</v>
      </c>
      <c r="E42" s="1">
        <v>0</v>
      </c>
      <c r="F42" s="1">
        <v>36176.46</v>
      </c>
      <c r="G42" s="1">
        <v>28938.36</v>
      </c>
      <c r="H42" s="1">
        <v>0</v>
      </c>
      <c r="I42" s="1">
        <v>0</v>
      </c>
      <c r="J42" s="1">
        <v>7238.1</v>
      </c>
      <c r="K42" t="s">
        <v>55</v>
      </c>
      <c r="L42" t="s">
        <v>175</v>
      </c>
      <c r="M42" t="s">
        <v>97</v>
      </c>
      <c r="N42" t="s">
        <v>105</v>
      </c>
      <c r="O42" t="s">
        <v>111</v>
      </c>
      <c r="P42" t="s">
        <v>176</v>
      </c>
      <c r="Q42" t="s">
        <v>97</v>
      </c>
      <c r="R42" t="s">
        <v>100</v>
      </c>
      <c r="S42" t="s">
        <v>101</v>
      </c>
      <c r="T42" t="s">
        <v>105</v>
      </c>
      <c r="U42" t="s">
        <v>303</v>
      </c>
      <c r="V42" t="s">
        <v>304</v>
      </c>
      <c r="Y42" t="s">
        <v>62</v>
      </c>
      <c r="AB42" t="s">
        <v>62</v>
      </c>
      <c r="AG42">
        <v>0</v>
      </c>
    </row>
    <row r="43" spans="1:33" x14ac:dyDescent="0.25">
      <c r="A43" t="s">
        <v>321</v>
      </c>
      <c r="B43" t="s">
        <v>322</v>
      </c>
      <c r="C43" t="s">
        <v>323</v>
      </c>
      <c r="E43" s="1">
        <v>0</v>
      </c>
      <c r="F43" s="1">
        <v>12488.96</v>
      </c>
      <c r="G43" s="1">
        <v>12488.96</v>
      </c>
      <c r="H43" s="1">
        <v>0</v>
      </c>
      <c r="I43" s="1">
        <v>0</v>
      </c>
      <c r="J43" s="1">
        <v>0</v>
      </c>
      <c r="K43" t="s">
        <v>55</v>
      </c>
      <c r="L43" t="s">
        <v>175</v>
      </c>
      <c r="M43" t="s">
        <v>97</v>
      </c>
      <c r="N43" t="s">
        <v>112</v>
      </c>
      <c r="O43" t="s">
        <v>113</v>
      </c>
      <c r="P43" t="s">
        <v>176</v>
      </c>
      <c r="Q43" t="s">
        <v>97</v>
      </c>
      <c r="R43" t="s">
        <v>100</v>
      </c>
      <c r="S43" t="s">
        <v>101</v>
      </c>
      <c r="T43" t="s">
        <v>112</v>
      </c>
      <c r="U43" t="s">
        <v>324</v>
      </c>
      <c r="V43" t="s">
        <v>325</v>
      </c>
      <c r="Y43" t="s">
        <v>62</v>
      </c>
      <c r="AB43" t="s">
        <v>62</v>
      </c>
      <c r="AG43">
        <v>0</v>
      </c>
    </row>
    <row r="44" spans="1:33" x14ac:dyDescent="0.25">
      <c r="A44" t="s">
        <v>326</v>
      </c>
      <c r="B44" t="s">
        <v>327</v>
      </c>
      <c r="C44" t="s">
        <v>328</v>
      </c>
      <c r="E44" s="1">
        <v>0</v>
      </c>
      <c r="F44" s="1">
        <v>6187.95</v>
      </c>
      <c r="G44" s="1">
        <v>7757.95</v>
      </c>
      <c r="H44" s="1">
        <v>0</v>
      </c>
      <c r="I44" s="1">
        <v>1570</v>
      </c>
      <c r="J44" s="1">
        <v>0</v>
      </c>
      <c r="K44" t="s">
        <v>55</v>
      </c>
      <c r="L44" t="s">
        <v>175</v>
      </c>
      <c r="M44" t="s">
        <v>97</v>
      </c>
      <c r="N44" t="s">
        <v>112</v>
      </c>
      <c r="O44" t="s">
        <v>113</v>
      </c>
      <c r="P44" t="s">
        <v>176</v>
      </c>
      <c r="Q44" t="s">
        <v>97</v>
      </c>
      <c r="R44" t="s">
        <v>100</v>
      </c>
      <c r="S44" t="s">
        <v>101</v>
      </c>
      <c r="T44" t="s">
        <v>112</v>
      </c>
      <c r="U44" t="s">
        <v>324</v>
      </c>
      <c r="V44" t="s">
        <v>325</v>
      </c>
      <c r="Y44" t="s">
        <v>62</v>
      </c>
      <c r="AB44" t="s">
        <v>62</v>
      </c>
      <c r="AG44">
        <v>0</v>
      </c>
    </row>
    <row r="45" spans="1:33" x14ac:dyDescent="0.25">
      <c r="A45" t="s">
        <v>329</v>
      </c>
      <c r="B45" t="s">
        <v>330</v>
      </c>
      <c r="C45" t="s">
        <v>331</v>
      </c>
      <c r="E45" s="1">
        <v>0</v>
      </c>
      <c r="F45" s="1">
        <v>3183.05</v>
      </c>
      <c r="G45" s="1">
        <v>165.05</v>
      </c>
      <c r="H45" s="1">
        <v>0</v>
      </c>
      <c r="I45" s="1">
        <v>0</v>
      </c>
      <c r="J45" s="1">
        <v>3018</v>
      </c>
      <c r="K45" t="s">
        <v>55</v>
      </c>
      <c r="L45" t="s">
        <v>175</v>
      </c>
      <c r="M45" t="s">
        <v>97</v>
      </c>
      <c r="N45" t="s">
        <v>112</v>
      </c>
      <c r="O45" t="s">
        <v>114</v>
      </c>
      <c r="P45" t="s">
        <v>176</v>
      </c>
      <c r="Q45" t="s">
        <v>97</v>
      </c>
      <c r="R45" t="s">
        <v>100</v>
      </c>
      <c r="S45" t="s">
        <v>101</v>
      </c>
      <c r="T45" t="s">
        <v>112</v>
      </c>
      <c r="U45" t="s">
        <v>324</v>
      </c>
      <c r="V45" t="s">
        <v>325</v>
      </c>
      <c r="Y45" t="s">
        <v>62</v>
      </c>
      <c r="AB45" t="s">
        <v>62</v>
      </c>
      <c r="AG45">
        <v>0</v>
      </c>
    </row>
    <row r="46" spans="1:33" x14ac:dyDescent="0.25">
      <c r="A46" t="s">
        <v>332</v>
      </c>
      <c r="B46" t="s">
        <v>333</v>
      </c>
      <c r="C46" t="s">
        <v>334</v>
      </c>
      <c r="E46" s="1">
        <v>28253</v>
      </c>
      <c r="F46" s="1">
        <v>0</v>
      </c>
      <c r="G46" s="1">
        <v>0</v>
      </c>
      <c r="H46" s="1">
        <v>1763</v>
      </c>
      <c r="I46" s="1">
        <v>26490</v>
      </c>
      <c r="J46" s="1">
        <v>0</v>
      </c>
      <c r="K46" t="s">
        <v>55</v>
      </c>
      <c r="L46" t="s">
        <v>175</v>
      </c>
      <c r="M46" t="s">
        <v>97</v>
      </c>
      <c r="N46" t="s">
        <v>112</v>
      </c>
      <c r="O46" t="s">
        <v>335</v>
      </c>
      <c r="P46" t="s">
        <v>176</v>
      </c>
      <c r="Q46" t="s">
        <v>97</v>
      </c>
      <c r="R46" t="s">
        <v>100</v>
      </c>
      <c r="S46" t="s">
        <v>101</v>
      </c>
      <c r="T46" t="s">
        <v>112</v>
      </c>
      <c r="U46" t="s">
        <v>324</v>
      </c>
      <c r="V46" t="s">
        <v>325</v>
      </c>
      <c r="Y46" t="s">
        <v>62</v>
      </c>
      <c r="AB46" t="s">
        <v>62</v>
      </c>
      <c r="AG46">
        <v>0</v>
      </c>
    </row>
    <row r="47" spans="1:33" x14ac:dyDescent="0.25">
      <c r="A47" t="s">
        <v>115</v>
      </c>
      <c r="B47" t="s">
        <v>336</v>
      </c>
      <c r="C47" t="s">
        <v>337</v>
      </c>
      <c r="E47" s="1">
        <v>0</v>
      </c>
      <c r="F47" s="1">
        <v>328665.17</v>
      </c>
      <c r="G47" s="1">
        <v>791.45</v>
      </c>
      <c r="H47" s="1">
        <v>0</v>
      </c>
      <c r="I47" s="1">
        <v>0</v>
      </c>
      <c r="J47" s="1">
        <v>327873.71999999997</v>
      </c>
      <c r="K47" t="s">
        <v>55</v>
      </c>
      <c r="L47" t="s">
        <v>175</v>
      </c>
      <c r="M47" t="s">
        <v>97</v>
      </c>
      <c r="N47" t="s">
        <v>112</v>
      </c>
      <c r="O47" t="s">
        <v>116</v>
      </c>
      <c r="P47" t="s">
        <v>176</v>
      </c>
      <c r="Q47" t="s">
        <v>97</v>
      </c>
      <c r="R47" t="s">
        <v>100</v>
      </c>
      <c r="S47" t="s">
        <v>101</v>
      </c>
      <c r="T47" t="s">
        <v>112</v>
      </c>
      <c r="U47" t="s">
        <v>324</v>
      </c>
      <c r="V47" t="s">
        <v>325</v>
      </c>
      <c r="Y47" t="s">
        <v>62</v>
      </c>
      <c r="AB47" t="s">
        <v>62</v>
      </c>
      <c r="AG47">
        <v>0</v>
      </c>
    </row>
    <row r="48" spans="1:33" x14ac:dyDescent="0.25">
      <c r="A48" t="s">
        <v>338</v>
      </c>
      <c r="B48" t="s">
        <v>339</v>
      </c>
      <c r="C48" t="s">
        <v>340</v>
      </c>
      <c r="E48" s="1">
        <v>0</v>
      </c>
      <c r="F48" s="1">
        <v>3199.04</v>
      </c>
      <c r="G48" s="1">
        <v>0</v>
      </c>
      <c r="H48" s="1">
        <v>0</v>
      </c>
      <c r="I48" s="1">
        <v>0</v>
      </c>
      <c r="J48" s="1">
        <v>3199.04</v>
      </c>
      <c r="K48" t="s">
        <v>55</v>
      </c>
      <c r="L48" t="s">
        <v>175</v>
      </c>
      <c r="M48" t="s">
        <v>97</v>
      </c>
      <c r="N48" t="s">
        <v>112</v>
      </c>
      <c r="O48" t="s">
        <v>116</v>
      </c>
      <c r="P48" t="s">
        <v>176</v>
      </c>
      <c r="Q48" t="s">
        <v>97</v>
      </c>
      <c r="R48" t="s">
        <v>100</v>
      </c>
      <c r="S48" t="s">
        <v>101</v>
      </c>
      <c r="T48" t="s">
        <v>112</v>
      </c>
      <c r="U48" t="s">
        <v>324</v>
      </c>
      <c r="V48" t="s">
        <v>325</v>
      </c>
      <c r="Y48" t="s">
        <v>62</v>
      </c>
      <c r="AB48" t="s">
        <v>62</v>
      </c>
      <c r="AG48">
        <v>0</v>
      </c>
    </row>
    <row r="49" spans="1:33" x14ac:dyDescent="0.25">
      <c r="A49" t="s">
        <v>341</v>
      </c>
      <c r="B49" t="s">
        <v>342</v>
      </c>
      <c r="C49" t="s">
        <v>343</v>
      </c>
      <c r="E49" s="1">
        <v>0</v>
      </c>
      <c r="F49" s="1">
        <v>234509.75</v>
      </c>
      <c r="G49" s="1">
        <v>0</v>
      </c>
      <c r="H49" s="1">
        <v>8820.39</v>
      </c>
      <c r="I49" s="1">
        <v>0</v>
      </c>
      <c r="J49" s="1">
        <v>243330.14</v>
      </c>
      <c r="K49" t="s">
        <v>55</v>
      </c>
      <c r="L49" t="s">
        <v>175</v>
      </c>
      <c r="M49" t="s">
        <v>97</v>
      </c>
      <c r="N49" t="s">
        <v>112</v>
      </c>
      <c r="O49" t="s">
        <v>116</v>
      </c>
      <c r="P49" t="s">
        <v>176</v>
      </c>
      <c r="Q49" t="s">
        <v>97</v>
      </c>
      <c r="R49" t="s">
        <v>100</v>
      </c>
      <c r="S49" t="s">
        <v>101</v>
      </c>
      <c r="T49" t="s">
        <v>112</v>
      </c>
      <c r="U49" t="s">
        <v>324</v>
      </c>
      <c r="V49" t="s">
        <v>325</v>
      </c>
      <c r="Y49" t="s">
        <v>62</v>
      </c>
      <c r="AB49" t="s">
        <v>62</v>
      </c>
      <c r="AG49">
        <v>0</v>
      </c>
    </row>
    <row r="50" spans="1:33" x14ac:dyDescent="0.25">
      <c r="A50" t="s">
        <v>344</v>
      </c>
      <c r="B50" t="s">
        <v>345</v>
      </c>
      <c r="C50" t="s">
        <v>346</v>
      </c>
      <c r="E50" s="1">
        <v>0</v>
      </c>
      <c r="F50" s="1">
        <v>241230.02</v>
      </c>
      <c r="G50" s="1">
        <v>0</v>
      </c>
      <c r="H50" s="1">
        <v>52553.26</v>
      </c>
      <c r="I50" s="1">
        <v>0</v>
      </c>
      <c r="J50" s="1">
        <v>293783.28000000003</v>
      </c>
      <c r="K50" t="s">
        <v>55</v>
      </c>
      <c r="L50" t="s">
        <v>175</v>
      </c>
      <c r="M50" t="s">
        <v>97</v>
      </c>
      <c r="N50" t="s">
        <v>112</v>
      </c>
      <c r="O50" t="s">
        <v>116</v>
      </c>
      <c r="P50" t="s">
        <v>176</v>
      </c>
      <c r="Q50" t="s">
        <v>97</v>
      </c>
      <c r="R50" t="s">
        <v>100</v>
      </c>
      <c r="S50" t="s">
        <v>101</v>
      </c>
      <c r="T50" t="s">
        <v>112</v>
      </c>
      <c r="U50" t="s">
        <v>324</v>
      </c>
      <c r="V50" t="s">
        <v>325</v>
      </c>
      <c r="Y50" t="s">
        <v>62</v>
      </c>
      <c r="AB50" t="s">
        <v>62</v>
      </c>
      <c r="AG50">
        <v>0</v>
      </c>
    </row>
    <row r="51" spans="1:33" x14ac:dyDescent="0.25">
      <c r="A51" t="s">
        <v>117</v>
      </c>
      <c r="B51" t="s">
        <v>347</v>
      </c>
      <c r="C51" t="s">
        <v>348</v>
      </c>
      <c r="E51" s="1">
        <v>0</v>
      </c>
      <c r="F51" s="1">
        <v>57225</v>
      </c>
      <c r="G51" s="1">
        <v>1923</v>
      </c>
      <c r="H51" s="1">
        <v>0</v>
      </c>
      <c r="I51" s="1">
        <v>0</v>
      </c>
      <c r="J51" s="1">
        <v>55302</v>
      </c>
      <c r="K51" t="s">
        <v>55</v>
      </c>
      <c r="L51" t="s">
        <v>175</v>
      </c>
      <c r="M51" t="s">
        <v>97</v>
      </c>
      <c r="N51" t="s">
        <v>118</v>
      </c>
      <c r="O51" t="s">
        <v>119</v>
      </c>
      <c r="P51" t="s">
        <v>176</v>
      </c>
      <c r="Q51" t="s">
        <v>97</v>
      </c>
      <c r="R51" t="s">
        <v>100</v>
      </c>
      <c r="S51" t="s">
        <v>101</v>
      </c>
      <c r="T51" t="s">
        <v>118</v>
      </c>
      <c r="U51" t="s">
        <v>349</v>
      </c>
      <c r="V51" t="s">
        <v>350</v>
      </c>
      <c r="Y51" t="s">
        <v>62</v>
      </c>
      <c r="AB51" t="s">
        <v>62</v>
      </c>
      <c r="AG51">
        <v>0</v>
      </c>
    </row>
    <row r="52" spans="1:33" x14ac:dyDescent="0.25">
      <c r="A52" t="s">
        <v>351</v>
      </c>
      <c r="B52" t="s">
        <v>352</v>
      </c>
      <c r="C52" t="s">
        <v>353</v>
      </c>
      <c r="E52" s="1">
        <v>0</v>
      </c>
      <c r="F52" s="1">
        <v>57672</v>
      </c>
      <c r="G52" s="1">
        <v>4843</v>
      </c>
      <c r="H52" s="1">
        <v>0</v>
      </c>
      <c r="I52" s="1">
        <v>0</v>
      </c>
      <c r="J52" s="1">
        <v>52829</v>
      </c>
      <c r="K52" t="s">
        <v>55</v>
      </c>
      <c r="L52" t="s">
        <v>175</v>
      </c>
      <c r="M52" t="s">
        <v>97</v>
      </c>
      <c r="N52" t="s">
        <v>118</v>
      </c>
      <c r="O52" t="s">
        <v>119</v>
      </c>
      <c r="P52" t="s">
        <v>176</v>
      </c>
      <c r="Q52" t="s">
        <v>97</v>
      </c>
      <c r="R52" t="s">
        <v>100</v>
      </c>
      <c r="S52" t="s">
        <v>101</v>
      </c>
      <c r="T52" t="s">
        <v>118</v>
      </c>
      <c r="U52" t="s">
        <v>349</v>
      </c>
      <c r="V52" t="s">
        <v>350</v>
      </c>
      <c r="Y52" t="s">
        <v>62</v>
      </c>
      <c r="AB52" t="s">
        <v>62</v>
      </c>
      <c r="AG52">
        <v>0</v>
      </c>
    </row>
    <row r="53" spans="1:33" x14ac:dyDescent="0.25">
      <c r="A53" t="s">
        <v>354</v>
      </c>
      <c r="B53" t="s">
        <v>355</v>
      </c>
      <c r="C53" t="s">
        <v>356</v>
      </c>
      <c r="E53" s="1">
        <v>0</v>
      </c>
      <c r="F53" s="1">
        <v>48171.68</v>
      </c>
      <c r="G53" s="1">
        <v>0</v>
      </c>
      <c r="H53" s="1">
        <v>14846.57</v>
      </c>
      <c r="I53" s="1">
        <v>0</v>
      </c>
      <c r="J53" s="1">
        <v>63018.25</v>
      </c>
      <c r="K53" t="s">
        <v>55</v>
      </c>
      <c r="L53" t="s">
        <v>175</v>
      </c>
      <c r="M53" t="s">
        <v>97</v>
      </c>
      <c r="N53" t="s">
        <v>118</v>
      </c>
      <c r="O53" t="s">
        <v>120</v>
      </c>
      <c r="P53" t="s">
        <v>176</v>
      </c>
      <c r="Q53" t="s">
        <v>97</v>
      </c>
      <c r="R53" t="s">
        <v>100</v>
      </c>
      <c r="S53" t="s">
        <v>101</v>
      </c>
      <c r="T53" t="s">
        <v>118</v>
      </c>
      <c r="U53" t="s">
        <v>349</v>
      </c>
      <c r="V53" t="s">
        <v>350</v>
      </c>
      <c r="Y53" t="s">
        <v>62</v>
      </c>
      <c r="AB53" t="s">
        <v>62</v>
      </c>
      <c r="AG53">
        <v>0</v>
      </c>
    </row>
    <row r="54" spans="1:33" x14ac:dyDescent="0.25">
      <c r="A54" t="s">
        <v>357</v>
      </c>
      <c r="B54" t="s">
        <v>358</v>
      </c>
      <c r="C54" t="s">
        <v>359</v>
      </c>
      <c r="E54" s="1">
        <v>0</v>
      </c>
      <c r="F54" s="1">
        <v>56949.32</v>
      </c>
      <c r="G54" s="1">
        <v>21920.75</v>
      </c>
      <c r="H54" s="1">
        <v>0</v>
      </c>
      <c r="I54" s="1">
        <v>0</v>
      </c>
      <c r="J54" s="1">
        <v>35028.57</v>
      </c>
      <c r="K54" t="s">
        <v>55</v>
      </c>
      <c r="L54" t="s">
        <v>175</v>
      </c>
      <c r="M54" t="s">
        <v>97</v>
      </c>
      <c r="N54" t="s">
        <v>118</v>
      </c>
      <c r="O54" t="s">
        <v>120</v>
      </c>
      <c r="P54" t="s">
        <v>176</v>
      </c>
      <c r="Q54" t="s">
        <v>97</v>
      </c>
      <c r="R54" t="s">
        <v>100</v>
      </c>
      <c r="S54" t="s">
        <v>101</v>
      </c>
      <c r="T54" t="s">
        <v>118</v>
      </c>
      <c r="U54" t="s">
        <v>349</v>
      </c>
      <c r="V54" t="s">
        <v>350</v>
      </c>
      <c r="Y54" t="s">
        <v>62</v>
      </c>
      <c r="AB54" t="s">
        <v>62</v>
      </c>
      <c r="AG54">
        <v>0</v>
      </c>
    </row>
    <row r="55" spans="1:33" x14ac:dyDescent="0.25">
      <c r="A55" t="s">
        <v>360</v>
      </c>
      <c r="B55" t="s">
        <v>361</v>
      </c>
      <c r="C55" t="s">
        <v>362</v>
      </c>
      <c r="E55" s="1">
        <v>0</v>
      </c>
      <c r="F55" s="1">
        <v>11314.62</v>
      </c>
      <c r="G55" s="1">
        <v>580.58000000000004</v>
      </c>
      <c r="H55" s="1">
        <v>0</v>
      </c>
      <c r="I55" s="1">
        <v>0</v>
      </c>
      <c r="J55" s="1">
        <v>10734.04</v>
      </c>
      <c r="K55" t="s">
        <v>55</v>
      </c>
      <c r="L55" t="s">
        <v>175</v>
      </c>
      <c r="M55" t="s">
        <v>97</v>
      </c>
      <c r="N55" t="s">
        <v>118</v>
      </c>
      <c r="O55" t="s">
        <v>120</v>
      </c>
      <c r="P55" t="s">
        <v>176</v>
      </c>
      <c r="Q55" t="s">
        <v>97</v>
      </c>
      <c r="R55" t="s">
        <v>100</v>
      </c>
      <c r="S55" t="s">
        <v>101</v>
      </c>
      <c r="T55" t="s">
        <v>118</v>
      </c>
      <c r="U55" t="s">
        <v>349</v>
      </c>
      <c r="V55" t="s">
        <v>350</v>
      </c>
      <c r="Y55" t="s">
        <v>62</v>
      </c>
      <c r="AB55" t="s">
        <v>62</v>
      </c>
      <c r="AG55">
        <v>0</v>
      </c>
    </row>
    <row r="56" spans="1:33" x14ac:dyDescent="0.25">
      <c r="A56" t="s">
        <v>363</v>
      </c>
      <c r="B56" t="s">
        <v>364</v>
      </c>
      <c r="C56" t="s">
        <v>365</v>
      </c>
      <c r="E56" s="1">
        <v>0</v>
      </c>
      <c r="F56" s="1">
        <v>6392.12</v>
      </c>
      <c r="G56" s="1">
        <v>0</v>
      </c>
      <c r="H56" s="1">
        <v>421.73</v>
      </c>
      <c r="I56" s="1">
        <v>0</v>
      </c>
      <c r="J56" s="1">
        <v>6813.85</v>
      </c>
      <c r="K56" t="s">
        <v>55</v>
      </c>
      <c r="L56" t="s">
        <v>175</v>
      </c>
      <c r="M56" t="s">
        <v>97</v>
      </c>
      <c r="N56" t="s">
        <v>118</v>
      </c>
      <c r="O56" t="s">
        <v>120</v>
      </c>
      <c r="P56" t="s">
        <v>176</v>
      </c>
      <c r="Q56" t="s">
        <v>97</v>
      </c>
      <c r="R56" t="s">
        <v>100</v>
      </c>
      <c r="S56" t="s">
        <v>101</v>
      </c>
      <c r="T56" t="s">
        <v>118</v>
      </c>
      <c r="U56" t="s">
        <v>349</v>
      </c>
      <c r="V56" t="s">
        <v>350</v>
      </c>
      <c r="Y56" t="s">
        <v>62</v>
      </c>
      <c r="AB56" t="s">
        <v>62</v>
      </c>
      <c r="AG56">
        <v>0</v>
      </c>
    </row>
    <row r="57" spans="1:33" x14ac:dyDescent="0.25">
      <c r="A57" t="s">
        <v>366</v>
      </c>
      <c r="B57" t="s">
        <v>367</v>
      </c>
      <c r="C57" t="s">
        <v>368</v>
      </c>
      <c r="E57" s="1">
        <v>0</v>
      </c>
      <c r="F57" s="1">
        <v>18917</v>
      </c>
      <c r="G57" s="1">
        <v>1435</v>
      </c>
      <c r="H57" s="1">
        <v>0</v>
      </c>
      <c r="I57" s="1">
        <v>0</v>
      </c>
      <c r="J57" s="1">
        <v>17482</v>
      </c>
      <c r="K57" t="s">
        <v>55</v>
      </c>
      <c r="L57" t="s">
        <v>175</v>
      </c>
      <c r="M57" t="s">
        <v>97</v>
      </c>
      <c r="N57" t="s">
        <v>118</v>
      </c>
      <c r="O57" t="s">
        <v>120</v>
      </c>
      <c r="P57" t="s">
        <v>176</v>
      </c>
      <c r="Q57" t="s">
        <v>97</v>
      </c>
      <c r="R57" t="s">
        <v>100</v>
      </c>
      <c r="S57" t="s">
        <v>101</v>
      </c>
      <c r="T57" t="s">
        <v>118</v>
      </c>
      <c r="U57" t="s">
        <v>349</v>
      </c>
      <c r="V57" t="s">
        <v>350</v>
      </c>
      <c r="Y57" t="s">
        <v>62</v>
      </c>
      <c r="AB57" t="s">
        <v>62</v>
      </c>
      <c r="AG57">
        <v>0</v>
      </c>
    </row>
    <row r="58" spans="1:33" x14ac:dyDescent="0.25">
      <c r="A58" t="s">
        <v>121</v>
      </c>
      <c r="B58" t="s">
        <v>369</v>
      </c>
      <c r="C58" t="s">
        <v>370</v>
      </c>
      <c r="E58" s="1">
        <v>138</v>
      </c>
      <c r="F58" s="1">
        <v>0</v>
      </c>
      <c r="G58" s="1">
        <v>7295.6</v>
      </c>
      <c r="H58" s="1">
        <v>0</v>
      </c>
      <c r="I58" s="1">
        <v>7433.6</v>
      </c>
      <c r="J58" s="1">
        <v>0</v>
      </c>
      <c r="K58" t="s">
        <v>55</v>
      </c>
      <c r="L58" t="s">
        <v>175</v>
      </c>
      <c r="M58" t="s">
        <v>97</v>
      </c>
      <c r="N58" t="s">
        <v>118</v>
      </c>
      <c r="O58" t="s">
        <v>120</v>
      </c>
      <c r="P58" t="s">
        <v>176</v>
      </c>
      <c r="Q58" t="s">
        <v>97</v>
      </c>
      <c r="R58" t="s">
        <v>100</v>
      </c>
      <c r="S58" t="s">
        <v>101</v>
      </c>
      <c r="T58" t="s">
        <v>118</v>
      </c>
      <c r="U58" t="s">
        <v>349</v>
      </c>
      <c r="V58" t="s">
        <v>350</v>
      </c>
      <c r="Y58" t="s">
        <v>62</v>
      </c>
      <c r="AB58" t="s">
        <v>62</v>
      </c>
      <c r="AG58">
        <v>0</v>
      </c>
    </row>
    <row r="59" spans="1:33" x14ac:dyDescent="0.25">
      <c r="A59" t="s">
        <v>371</v>
      </c>
      <c r="B59" t="s">
        <v>372</v>
      </c>
      <c r="C59" t="s">
        <v>373</v>
      </c>
      <c r="E59" s="1">
        <v>0</v>
      </c>
      <c r="F59" s="1">
        <v>144612.68</v>
      </c>
      <c r="G59" s="1">
        <v>348.25</v>
      </c>
      <c r="H59" s="1">
        <v>0</v>
      </c>
      <c r="I59" s="1">
        <v>0</v>
      </c>
      <c r="J59" s="1">
        <v>144264.43</v>
      </c>
      <c r="K59" t="s">
        <v>55</v>
      </c>
      <c r="L59" t="s">
        <v>175</v>
      </c>
      <c r="M59" t="s">
        <v>97</v>
      </c>
      <c r="N59" t="s">
        <v>118</v>
      </c>
      <c r="O59" t="s">
        <v>374</v>
      </c>
      <c r="P59" t="s">
        <v>176</v>
      </c>
      <c r="Q59" t="s">
        <v>97</v>
      </c>
      <c r="R59" t="s">
        <v>100</v>
      </c>
      <c r="S59" t="s">
        <v>101</v>
      </c>
      <c r="T59" t="s">
        <v>118</v>
      </c>
      <c r="U59" t="s">
        <v>349</v>
      </c>
      <c r="V59" t="s">
        <v>350</v>
      </c>
      <c r="Y59" t="s">
        <v>62</v>
      </c>
      <c r="AB59" t="s">
        <v>62</v>
      </c>
      <c r="AG59">
        <v>0</v>
      </c>
    </row>
    <row r="60" spans="1:33" x14ac:dyDescent="0.25">
      <c r="A60" t="s">
        <v>375</v>
      </c>
      <c r="B60" t="s">
        <v>376</v>
      </c>
      <c r="C60" t="s">
        <v>377</v>
      </c>
      <c r="E60" s="1">
        <v>0</v>
      </c>
      <c r="F60" s="1">
        <v>97924.7</v>
      </c>
      <c r="G60" s="1">
        <v>0</v>
      </c>
      <c r="H60" s="1">
        <v>31341.08</v>
      </c>
      <c r="I60" s="1">
        <v>0</v>
      </c>
      <c r="J60" s="1">
        <v>129265.78</v>
      </c>
      <c r="K60" t="s">
        <v>55</v>
      </c>
      <c r="L60" t="s">
        <v>175</v>
      </c>
      <c r="M60" t="s">
        <v>97</v>
      </c>
      <c r="N60" t="s">
        <v>118</v>
      </c>
      <c r="O60" t="s">
        <v>374</v>
      </c>
      <c r="P60" t="s">
        <v>176</v>
      </c>
      <c r="Q60" t="s">
        <v>97</v>
      </c>
      <c r="R60" t="s">
        <v>100</v>
      </c>
      <c r="S60" t="s">
        <v>101</v>
      </c>
      <c r="T60" t="s">
        <v>118</v>
      </c>
      <c r="U60" t="s">
        <v>349</v>
      </c>
      <c r="V60" t="s">
        <v>350</v>
      </c>
      <c r="Y60" t="s">
        <v>62</v>
      </c>
      <c r="AB60" t="s">
        <v>62</v>
      </c>
      <c r="AG60">
        <v>0</v>
      </c>
    </row>
    <row r="61" spans="1:33" x14ac:dyDescent="0.25">
      <c r="A61" t="s">
        <v>378</v>
      </c>
      <c r="B61" t="s">
        <v>379</v>
      </c>
      <c r="C61" t="s">
        <v>380</v>
      </c>
      <c r="E61" s="1">
        <v>0</v>
      </c>
      <c r="F61" s="1">
        <v>3619.23</v>
      </c>
      <c r="G61" s="1">
        <v>0</v>
      </c>
      <c r="H61" s="1">
        <v>3199.92</v>
      </c>
      <c r="I61" s="1">
        <v>0</v>
      </c>
      <c r="J61" s="1">
        <v>6819.15</v>
      </c>
      <c r="K61" t="s">
        <v>55</v>
      </c>
      <c r="L61" t="s">
        <v>175</v>
      </c>
      <c r="M61" t="s">
        <v>97</v>
      </c>
      <c r="N61" t="s">
        <v>118</v>
      </c>
      <c r="O61" t="s">
        <v>374</v>
      </c>
      <c r="P61" t="s">
        <v>176</v>
      </c>
      <c r="Q61" t="s">
        <v>97</v>
      </c>
      <c r="R61" t="s">
        <v>100</v>
      </c>
      <c r="S61" t="s">
        <v>101</v>
      </c>
      <c r="T61" t="s">
        <v>118</v>
      </c>
      <c r="U61" t="s">
        <v>349</v>
      </c>
      <c r="V61" t="s">
        <v>350</v>
      </c>
      <c r="Y61" t="s">
        <v>62</v>
      </c>
      <c r="AB61" t="s">
        <v>62</v>
      </c>
      <c r="AG61">
        <v>0</v>
      </c>
    </row>
    <row r="62" spans="1:33" x14ac:dyDescent="0.25">
      <c r="A62" t="s">
        <v>381</v>
      </c>
      <c r="B62" t="s">
        <v>382</v>
      </c>
      <c r="C62" t="s">
        <v>383</v>
      </c>
      <c r="E62" s="1">
        <v>0</v>
      </c>
      <c r="F62" s="1">
        <v>26963.52</v>
      </c>
      <c r="G62" s="1">
        <v>0</v>
      </c>
      <c r="H62" s="1">
        <v>1847.39</v>
      </c>
      <c r="I62" s="1">
        <v>0</v>
      </c>
      <c r="J62" s="1">
        <v>28810.91</v>
      </c>
      <c r="K62" t="s">
        <v>55</v>
      </c>
      <c r="L62" t="s">
        <v>175</v>
      </c>
      <c r="M62" t="s">
        <v>97</v>
      </c>
      <c r="N62" t="s">
        <v>118</v>
      </c>
      <c r="O62" t="s">
        <v>374</v>
      </c>
      <c r="P62" t="s">
        <v>176</v>
      </c>
      <c r="Q62" t="s">
        <v>97</v>
      </c>
      <c r="R62" t="s">
        <v>100</v>
      </c>
      <c r="S62" t="s">
        <v>101</v>
      </c>
      <c r="T62" t="s">
        <v>118</v>
      </c>
      <c r="U62" t="s">
        <v>349</v>
      </c>
      <c r="V62" t="s">
        <v>350</v>
      </c>
      <c r="Y62" t="s">
        <v>62</v>
      </c>
      <c r="AB62" t="s">
        <v>62</v>
      </c>
      <c r="AG62">
        <v>0</v>
      </c>
    </row>
    <row r="63" spans="1:33" x14ac:dyDescent="0.25">
      <c r="A63" t="s">
        <v>384</v>
      </c>
      <c r="B63" t="s">
        <v>385</v>
      </c>
      <c r="C63" t="s">
        <v>386</v>
      </c>
      <c r="E63" s="1">
        <v>0</v>
      </c>
      <c r="F63" s="1">
        <v>16286.55</v>
      </c>
      <c r="G63" s="1">
        <v>943.46</v>
      </c>
      <c r="H63" s="1">
        <v>0</v>
      </c>
      <c r="I63" s="1">
        <v>0</v>
      </c>
      <c r="J63" s="1">
        <v>15343.09</v>
      </c>
      <c r="K63" t="s">
        <v>55</v>
      </c>
      <c r="L63" t="s">
        <v>175</v>
      </c>
      <c r="M63" t="s">
        <v>97</v>
      </c>
      <c r="N63" t="s">
        <v>118</v>
      </c>
      <c r="O63" t="s">
        <v>374</v>
      </c>
      <c r="P63" t="s">
        <v>176</v>
      </c>
      <c r="Q63" t="s">
        <v>97</v>
      </c>
      <c r="R63" t="s">
        <v>100</v>
      </c>
      <c r="S63" t="s">
        <v>101</v>
      </c>
      <c r="T63" t="s">
        <v>118</v>
      </c>
      <c r="U63" t="s">
        <v>349</v>
      </c>
      <c r="V63" t="s">
        <v>350</v>
      </c>
      <c r="Y63" t="s">
        <v>62</v>
      </c>
      <c r="AB63" t="s">
        <v>62</v>
      </c>
      <c r="AG63">
        <v>0</v>
      </c>
    </row>
    <row r="64" spans="1:33" x14ac:dyDescent="0.25">
      <c r="A64" t="s">
        <v>387</v>
      </c>
      <c r="B64" t="s">
        <v>388</v>
      </c>
      <c r="C64" t="s">
        <v>389</v>
      </c>
      <c r="E64" s="1">
        <v>0</v>
      </c>
      <c r="F64" s="1">
        <v>20268.169999999998</v>
      </c>
      <c r="G64" s="1">
        <v>0</v>
      </c>
      <c r="H64" s="1">
        <v>871.2</v>
      </c>
      <c r="I64" s="1">
        <v>0</v>
      </c>
      <c r="J64" s="1">
        <v>21139.37</v>
      </c>
      <c r="K64" t="s">
        <v>55</v>
      </c>
      <c r="L64" t="s">
        <v>175</v>
      </c>
      <c r="M64" t="s">
        <v>97</v>
      </c>
      <c r="N64" t="s">
        <v>118</v>
      </c>
      <c r="O64" t="s">
        <v>374</v>
      </c>
      <c r="P64" t="s">
        <v>176</v>
      </c>
      <c r="Q64" t="s">
        <v>97</v>
      </c>
      <c r="R64" t="s">
        <v>100</v>
      </c>
      <c r="S64" t="s">
        <v>101</v>
      </c>
      <c r="T64" t="s">
        <v>118</v>
      </c>
      <c r="U64" t="s">
        <v>349</v>
      </c>
      <c r="V64" t="s">
        <v>350</v>
      </c>
      <c r="Y64" t="s">
        <v>62</v>
      </c>
      <c r="AB64" t="s">
        <v>62</v>
      </c>
      <c r="AG64">
        <v>0</v>
      </c>
    </row>
    <row r="65" spans="1:33" x14ac:dyDescent="0.25">
      <c r="A65" t="s">
        <v>390</v>
      </c>
      <c r="B65" t="s">
        <v>391</v>
      </c>
      <c r="C65" t="s">
        <v>392</v>
      </c>
      <c r="E65" s="1">
        <v>0</v>
      </c>
      <c r="F65" s="1">
        <v>10245</v>
      </c>
      <c r="G65" s="1">
        <v>0</v>
      </c>
      <c r="H65" s="1">
        <v>1170</v>
      </c>
      <c r="I65" s="1">
        <v>0</v>
      </c>
      <c r="J65" s="1">
        <v>11415</v>
      </c>
      <c r="K65" t="s">
        <v>55</v>
      </c>
      <c r="L65" t="s">
        <v>175</v>
      </c>
      <c r="M65" t="s">
        <v>97</v>
      </c>
      <c r="N65" t="s">
        <v>118</v>
      </c>
      <c r="O65" t="s">
        <v>374</v>
      </c>
      <c r="P65" t="s">
        <v>176</v>
      </c>
      <c r="Q65" t="s">
        <v>97</v>
      </c>
      <c r="R65" t="s">
        <v>100</v>
      </c>
      <c r="S65" t="s">
        <v>101</v>
      </c>
      <c r="T65" t="s">
        <v>118</v>
      </c>
      <c r="U65" t="s">
        <v>349</v>
      </c>
      <c r="V65" t="s">
        <v>350</v>
      </c>
      <c r="Y65" t="s">
        <v>62</v>
      </c>
      <c r="AB65" t="s">
        <v>62</v>
      </c>
      <c r="AG65">
        <v>0</v>
      </c>
    </row>
    <row r="66" spans="1:33" x14ac:dyDescent="0.25">
      <c r="A66" t="s">
        <v>393</v>
      </c>
      <c r="B66" t="s">
        <v>394</v>
      </c>
      <c r="C66" t="s">
        <v>395</v>
      </c>
      <c r="E66" s="1">
        <v>0</v>
      </c>
      <c r="F66" s="1">
        <v>16737</v>
      </c>
      <c r="G66" s="1">
        <v>1325</v>
      </c>
      <c r="H66" s="1">
        <v>0</v>
      </c>
      <c r="I66" s="1">
        <v>0</v>
      </c>
      <c r="J66" s="1">
        <v>15412</v>
      </c>
      <c r="K66" t="s">
        <v>55</v>
      </c>
      <c r="L66" t="s">
        <v>175</v>
      </c>
      <c r="M66" t="s">
        <v>97</v>
      </c>
      <c r="N66" t="s">
        <v>118</v>
      </c>
      <c r="O66" t="s">
        <v>374</v>
      </c>
      <c r="P66" t="s">
        <v>176</v>
      </c>
      <c r="Q66" t="s">
        <v>97</v>
      </c>
      <c r="R66" t="s">
        <v>100</v>
      </c>
      <c r="S66" t="s">
        <v>101</v>
      </c>
      <c r="T66" t="s">
        <v>118</v>
      </c>
      <c r="U66" t="s">
        <v>349</v>
      </c>
      <c r="V66" t="s">
        <v>350</v>
      </c>
      <c r="Y66" t="s">
        <v>62</v>
      </c>
      <c r="AB66" t="s">
        <v>62</v>
      </c>
      <c r="AG66">
        <v>0</v>
      </c>
    </row>
    <row r="67" spans="1:33" x14ac:dyDescent="0.25">
      <c r="A67" t="s">
        <v>396</v>
      </c>
      <c r="B67" t="s">
        <v>397</v>
      </c>
      <c r="C67" t="s">
        <v>398</v>
      </c>
      <c r="E67" s="1">
        <v>0</v>
      </c>
      <c r="F67" s="1">
        <v>3575</v>
      </c>
      <c r="G67" s="1">
        <v>260</v>
      </c>
      <c r="H67" s="1">
        <v>0</v>
      </c>
      <c r="I67" s="1">
        <v>0</v>
      </c>
      <c r="J67" s="1">
        <v>3315</v>
      </c>
      <c r="K67" t="s">
        <v>55</v>
      </c>
      <c r="L67" t="s">
        <v>175</v>
      </c>
      <c r="M67" t="s">
        <v>97</v>
      </c>
      <c r="N67" t="s">
        <v>118</v>
      </c>
      <c r="O67" t="s">
        <v>374</v>
      </c>
      <c r="P67" t="s">
        <v>176</v>
      </c>
      <c r="Q67" t="s">
        <v>97</v>
      </c>
      <c r="R67" t="s">
        <v>100</v>
      </c>
      <c r="S67" t="s">
        <v>101</v>
      </c>
      <c r="T67" t="s">
        <v>118</v>
      </c>
      <c r="U67" t="s">
        <v>349</v>
      </c>
      <c r="V67" t="s">
        <v>350</v>
      </c>
      <c r="Y67" t="s">
        <v>62</v>
      </c>
      <c r="AB67" t="s">
        <v>62</v>
      </c>
      <c r="AG67">
        <v>0</v>
      </c>
    </row>
    <row r="68" spans="1:33" x14ac:dyDescent="0.25">
      <c r="A68" t="s">
        <v>123</v>
      </c>
      <c r="B68" t="s">
        <v>124</v>
      </c>
      <c r="C68" t="s">
        <v>125</v>
      </c>
      <c r="E68" s="1">
        <v>0</v>
      </c>
      <c r="F68" s="1">
        <v>163418</v>
      </c>
      <c r="G68" s="1">
        <v>49312</v>
      </c>
      <c r="H68" s="1">
        <v>0</v>
      </c>
      <c r="I68" s="1">
        <v>0</v>
      </c>
      <c r="J68" s="1">
        <v>114106</v>
      </c>
      <c r="K68" t="s">
        <v>55</v>
      </c>
      <c r="L68" t="s">
        <v>175</v>
      </c>
      <c r="M68" t="s">
        <v>97</v>
      </c>
      <c r="N68" t="s">
        <v>122</v>
      </c>
      <c r="O68" t="s">
        <v>126</v>
      </c>
      <c r="P68" t="s">
        <v>176</v>
      </c>
      <c r="Q68" t="s">
        <v>97</v>
      </c>
      <c r="R68" t="s">
        <v>100</v>
      </c>
      <c r="S68" t="s">
        <v>101</v>
      </c>
      <c r="T68" t="s">
        <v>122</v>
      </c>
      <c r="U68" t="s">
        <v>399</v>
      </c>
      <c r="V68" t="s">
        <v>400</v>
      </c>
      <c r="Y68" t="s">
        <v>62</v>
      </c>
      <c r="AB68" t="s">
        <v>62</v>
      </c>
      <c r="AG68">
        <v>0</v>
      </c>
    </row>
    <row r="69" spans="1:33" x14ac:dyDescent="0.25">
      <c r="A69" t="s">
        <v>127</v>
      </c>
      <c r="B69" t="s">
        <v>401</v>
      </c>
      <c r="C69" t="s">
        <v>402</v>
      </c>
      <c r="E69" s="1">
        <v>45031.93</v>
      </c>
      <c r="F69" s="1">
        <v>0</v>
      </c>
      <c r="G69" s="1">
        <v>0</v>
      </c>
      <c r="H69" s="1">
        <v>1653.5</v>
      </c>
      <c r="I69" s="1">
        <v>43378.43</v>
      </c>
      <c r="J69" s="1">
        <v>0</v>
      </c>
      <c r="K69" t="s">
        <v>55</v>
      </c>
      <c r="L69" t="s">
        <v>175</v>
      </c>
      <c r="M69" t="s">
        <v>97</v>
      </c>
      <c r="N69" t="s">
        <v>122</v>
      </c>
      <c r="O69" t="s">
        <v>126</v>
      </c>
      <c r="P69" t="s">
        <v>176</v>
      </c>
      <c r="Q69" t="s">
        <v>97</v>
      </c>
      <c r="R69" t="s">
        <v>100</v>
      </c>
      <c r="S69" t="s">
        <v>101</v>
      </c>
      <c r="T69" t="s">
        <v>122</v>
      </c>
      <c r="U69" t="s">
        <v>399</v>
      </c>
      <c r="V69" t="s">
        <v>400</v>
      </c>
      <c r="Y69" t="s">
        <v>62</v>
      </c>
      <c r="AB69" t="s">
        <v>62</v>
      </c>
      <c r="AG69">
        <v>0</v>
      </c>
    </row>
    <row r="70" spans="1:33" x14ac:dyDescent="0.25">
      <c r="A70" t="s">
        <v>403</v>
      </c>
      <c r="B70" t="s">
        <v>404</v>
      </c>
      <c r="C70" t="s">
        <v>405</v>
      </c>
      <c r="E70" s="1">
        <v>0</v>
      </c>
      <c r="F70" s="1">
        <v>4520.01</v>
      </c>
      <c r="G70" s="1">
        <v>0</v>
      </c>
      <c r="H70" s="1">
        <v>0</v>
      </c>
      <c r="I70" s="1">
        <v>0</v>
      </c>
      <c r="J70" s="1">
        <v>4520.01</v>
      </c>
      <c r="K70" t="s">
        <v>55</v>
      </c>
      <c r="L70" t="s">
        <v>175</v>
      </c>
      <c r="M70" t="s">
        <v>97</v>
      </c>
      <c r="N70" t="s">
        <v>122</v>
      </c>
      <c r="O70" t="s">
        <v>126</v>
      </c>
      <c r="P70" t="s">
        <v>176</v>
      </c>
      <c r="Q70" t="s">
        <v>97</v>
      </c>
      <c r="R70" t="s">
        <v>100</v>
      </c>
      <c r="S70" t="s">
        <v>101</v>
      </c>
      <c r="T70" t="s">
        <v>122</v>
      </c>
      <c r="U70" t="s">
        <v>399</v>
      </c>
      <c r="V70" t="s">
        <v>400</v>
      </c>
      <c r="Y70" t="s">
        <v>62</v>
      </c>
      <c r="AB70" t="s">
        <v>62</v>
      </c>
      <c r="AG70">
        <v>0</v>
      </c>
    </row>
    <row r="71" spans="1:33" x14ac:dyDescent="0.25">
      <c r="A71" t="s">
        <v>406</v>
      </c>
      <c r="B71" t="s">
        <v>404</v>
      </c>
      <c r="C71" t="s">
        <v>407</v>
      </c>
      <c r="E71" s="1">
        <v>0</v>
      </c>
      <c r="F71" s="1">
        <v>359503.28</v>
      </c>
      <c r="G71" s="1">
        <v>0</v>
      </c>
      <c r="H71" s="1">
        <v>19773.310000000001</v>
      </c>
      <c r="I71" s="1">
        <v>0</v>
      </c>
      <c r="J71" s="1">
        <v>379276.59</v>
      </c>
      <c r="K71" t="s">
        <v>55</v>
      </c>
      <c r="L71" t="s">
        <v>175</v>
      </c>
      <c r="M71" t="s">
        <v>97</v>
      </c>
      <c r="N71" t="s">
        <v>122</v>
      </c>
      <c r="O71" t="s">
        <v>126</v>
      </c>
      <c r="P71" t="s">
        <v>176</v>
      </c>
      <c r="Q71" t="s">
        <v>97</v>
      </c>
      <c r="R71" t="s">
        <v>100</v>
      </c>
      <c r="S71" t="s">
        <v>101</v>
      </c>
      <c r="T71" t="s">
        <v>122</v>
      </c>
      <c r="U71" t="s">
        <v>399</v>
      </c>
      <c r="V71" t="s">
        <v>400</v>
      </c>
      <c r="Y71" t="s">
        <v>62</v>
      </c>
      <c r="AB71" t="s">
        <v>62</v>
      </c>
      <c r="AG71">
        <v>0</v>
      </c>
    </row>
    <row r="72" spans="1:33" x14ac:dyDescent="0.25">
      <c r="A72" t="s">
        <v>128</v>
      </c>
      <c r="B72" t="s">
        <v>408</v>
      </c>
      <c r="C72" t="s">
        <v>409</v>
      </c>
      <c r="E72" s="1">
        <v>34246.89</v>
      </c>
      <c r="F72" s="1">
        <v>0</v>
      </c>
      <c r="G72" s="1">
        <v>5571.22</v>
      </c>
      <c r="H72" s="1">
        <v>0</v>
      </c>
      <c r="I72" s="1">
        <v>39818.11</v>
      </c>
      <c r="J72" s="1">
        <v>0</v>
      </c>
      <c r="K72" t="s">
        <v>55</v>
      </c>
      <c r="L72" t="s">
        <v>175</v>
      </c>
      <c r="M72" t="s">
        <v>97</v>
      </c>
      <c r="N72" t="s">
        <v>122</v>
      </c>
      <c r="O72" t="s">
        <v>126</v>
      </c>
      <c r="P72" t="s">
        <v>176</v>
      </c>
      <c r="Q72" t="s">
        <v>97</v>
      </c>
      <c r="R72" t="s">
        <v>100</v>
      </c>
      <c r="S72" t="s">
        <v>101</v>
      </c>
      <c r="T72" t="s">
        <v>122</v>
      </c>
      <c r="U72" t="s">
        <v>399</v>
      </c>
      <c r="V72" t="s">
        <v>400</v>
      </c>
      <c r="Y72" t="s">
        <v>62</v>
      </c>
      <c r="AB72" t="s">
        <v>62</v>
      </c>
      <c r="AG72">
        <v>0</v>
      </c>
    </row>
    <row r="73" spans="1:33" x14ac:dyDescent="0.25">
      <c r="A73" t="s">
        <v>410</v>
      </c>
      <c r="B73" t="s">
        <v>411</v>
      </c>
      <c r="C73" t="s">
        <v>412</v>
      </c>
      <c r="E73" s="1">
        <v>0</v>
      </c>
      <c r="F73" s="1">
        <v>1444.34</v>
      </c>
      <c r="G73" s="1">
        <v>2654.93</v>
      </c>
      <c r="H73" s="1">
        <v>0</v>
      </c>
      <c r="I73" s="1">
        <v>1210.5899999999999</v>
      </c>
      <c r="J73" s="1">
        <v>0</v>
      </c>
      <c r="K73" t="s">
        <v>55</v>
      </c>
      <c r="L73" t="s">
        <v>175</v>
      </c>
      <c r="M73" t="s">
        <v>97</v>
      </c>
      <c r="N73" t="s">
        <v>122</v>
      </c>
      <c r="O73" t="s">
        <v>126</v>
      </c>
      <c r="P73" t="s">
        <v>176</v>
      </c>
      <c r="Q73" t="s">
        <v>97</v>
      </c>
      <c r="R73" t="s">
        <v>100</v>
      </c>
      <c r="S73" t="s">
        <v>101</v>
      </c>
      <c r="T73" t="s">
        <v>122</v>
      </c>
      <c r="U73" t="s">
        <v>399</v>
      </c>
      <c r="V73" t="s">
        <v>400</v>
      </c>
      <c r="Y73" t="s">
        <v>62</v>
      </c>
      <c r="AB73" t="s">
        <v>62</v>
      </c>
      <c r="AG73">
        <v>0</v>
      </c>
    </row>
    <row r="74" spans="1:33" x14ac:dyDescent="0.25">
      <c r="A74" t="s">
        <v>413</v>
      </c>
      <c r="B74" t="s">
        <v>414</v>
      </c>
      <c r="C74" t="s">
        <v>415</v>
      </c>
      <c r="E74" s="1">
        <v>0</v>
      </c>
      <c r="F74" s="1">
        <v>1175</v>
      </c>
      <c r="G74" s="1">
        <v>282.68</v>
      </c>
      <c r="H74" s="1">
        <v>0</v>
      </c>
      <c r="I74" s="1">
        <v>0</v>
      </c>
      <c r="J74" s="1">
        <v>892.32</v>
      </c>
      <c r="K74" t="s">
        <v>55</v>
      </c>
      <c r="L74" t="s">
        <v>175</v>
      </c>
      <c r="M74" t="s">
        <v>97</v>
      </c>
      <c r="N74" t="s">
        <v>122</v>
      </c>
      <c r="O74" t="s">
        <v>416</v>
      </c>
      <c r="P74" t="s">
        <v>176</v>
      </c>
      <c r="Q74" t="s">
        <v>97</v>
      </c>
      <c r="R74" t="s">
        <v>100</v>
      </c>
      <c r="S74" t="s">
        <v>101</v>
      </c>
      <c r="T74" t="s">
        <v>122</v>
      </c>
      <c r="U74" t="s">
        <v>399</v>
      </c>
      <c r="V74" t="s">
        <v>400</v>
      </c>
      <c r="Y74" t="s">
        <v>62</v>
      </c>
      <c r="AB74" t="s">
        <v>62</v>
      </c>
      <c r="AG74">
        <v>0</v>
      </c>
    </row>
    <row r="75" spans="1:33" x14ac:dyDescent="0.25">
      <c r="A75" t="s">
        <v>417</v>
      </c>
      <c r="B75" t="s">
        <v>418</v>
      </c>
      <c r="C75" t="s">
        <v>419</v>
      </c>
      <c r="E75" s="1">
        <v>0</v>
      </c>
      <c r="F75" s="1">
        <v>7367</v>
      </c>
      <c r="G75" s="1">
        <v>7367</v>
      </c>
      <c r="H75" s="1">
        <v>0</v>
      </c>
      <c r="I75" s="1">
        <v>0</v>
      </c>
      <c r="J75" s="1">
        <v>0</v>
      </c>
      <c r="K75" t="s">
        <v>55</v>
      </c>
      <c r="L75" t="s">
        <v>175</v>
      </c>
      <c r="M75" t="s">
        <v>97</v>
      </c>
      <c r="N75" t="s">
        <v>122</v>
      </c>
      <c r="O75" t="s">
        <v>416</v>
      </c>
      <c r="P75" t="s">
        <v>176</v>
      </c>
      <c r="Q75" t="s">
        <v>97</v>
      </c>
      <c r="R75" t="s">
        <v>100</v>
      </c>
      <c r="S75" t="s">
        <v>101</v>
      </c>
      <c r="T75" t="s">
        <v>122</v>
      </c>
      <c r="U75" t="s">
        <v>399</v>
      </c>
      <c r="V75" t="s">
        <v>400</v>
      </c>
      <c r="Y75" t="s">
        <v>62</v>
      </c>
      <c r="AB75" t="s">
        <v>62</v>
      </c>
      <c r="AG75">
        <v>0</v>
      </c>
    </row>
    <row r="76" spans="1:33" x14ac:dyDescent="0.25">
      <c r="A76" t="s">
        <v>420</v>
      </c>
      <c r="B76" t="s">
        <v>421</v>
      </c>
      <c r="C76" t="s">
        <v>422</v>
      </c>
      <c r="E76" s="1">
        <v>0</v>
      </c>
      <c r="F76" s="1">
        <v>249.62</v>
      </c>
      <c r="G76" s="1">
        <v>0</v>
      </c>
      <c r="H76" s="1">
        <v>0</v>
      </c>
      <c r="I76" s="1">
        <v>0</v>
      </c>
      <c r="J76" s="1">
        <v>249.62</v>
      </c>
      <c r="K76" t="s">
        <v>55</v>
      </c>
      <c r="L76" t="s">
        <v>175</v>
      </c>
      <c r="M76" t="s">
        <v>97</v>
      </c>
      <c r="N76" t="s">
        <v>129</v>
      </c>
      <c r="O76" t="s">
        <v>130</v>
      </c>
      <c r="P76" t="s">
        <v>176</v>
      </c>
      <c r="Q76" t="s">
        <v>97</v>
      </c>
      <c r="R76" t="s">
        <v>100</v>
      </c>
      <c r="S76" t="s">
        <v>101</v>
      </c>
      <c r="T76" t="s">
        <v>129</v>
      </c>
      <c r="U76" t="s">
        <v>423</v>
      </c>
      <c r="V76" t="s">
        <v>424</v>
      </c>
      <c r="Y76" t="s">
        <v>62</v>
      </c>
      <c r="AB76" t="s">
        <v>62</v>
      </c>
      <c r="AG76">
        <v>0</v>
      </c>
    </row>
    <row r="77" spans="1:33" x14ac:dyDescent="0.25">
      <c r="A77" t="s">
        <v>425</v>
      </c>
      <c r="B77" t="s">
        <v>421</v>
      </c>
      <c r="C77" t="s">
        <v>426</v>
      </c>
      <c r="E77" s="1">
        <v>0</v>
      </c>
      <c r="F77" s="1">
        <v>655.74</v>
      </c>
      <c r="G77" s="1">
        <v>0</v>
      </c>
      <c r="H77" s="1">
        <v>151.19999999999999</v>
      </c>
      <c r="I77" s="1">
        <v>0</v>
      </c>
      <c r="J77" s="1">
        <v>806.94</v>
      </c>
      <c r="K77" t="s">
        <v>55</v>
      </c>
      <c r="L77" t="s">
        <v>175</v>
      </c>
      <c r="M77" t="s">
        <v>97</v>
      </c>
      <c r="N77" t="s">
        <v>129</v>
      </c>
      <c r="O77" t="s">
        <v>130</v>
      </c>
      <c r="P77" t="s">
        <v>176</v>
      </c>
      <c r="Q77" t="s">
        <v>97</v>
      </c>
      <c r="R77" t="s">
        <v>100</v>
      </c>
      <c r="S77" t="s">
        <v>101</v>
      </c>
      <c r="T77" t="s">
        <v>129</v>
      </c>
      <c r="U77" t="s">
        <v>423</v>
      </c>
      <c r="V77" t="s">
        <v>424</v>
      </c>
      <c r="Y77" t="s">
        <v>62</v>
      </c>
      <c r="AB77" t="s">
        <v>62</v>
      </c>
      <c r="AG77">
        <v>0</v>
      </c>
    </row>
    <row r="78" spans="1:33" x14ac:dyDescent="0.25">
      <c r="A78" t="s">
        <v>427</v>
      </c>
      <c r="B78" t="s">
        <v>428</v>
      </c>
      <c r="C78" t="s">
        <v>429</v>
      </c>
      <c r="E78" s="1">
        <v>0</v>
      </c>
      <c r="F78" s="1">
        <v>982.1</v>
      </c>
      <c r="G78" s="1">
        <v>0</v>
      </c>
      <c r="H78" s="1">
        <v>0</v>
      </c>
      <c r="I78" s="1">
        <v>0</v>
      </c>
      <c r="J78" s="1">
        <v>982.1</v>
      </c>
      <c r="K78" t="s">
        <v>55</v>
      </c>
      <c r="L78" t="s">
        <v>175</v>
      </c>
      <c r="M78" t="s">
        <v>97</v>
      </c>
      <c r="N78" t="s">
        <v>129</v>
      </c>
      <c r="O78" t="s">
        <v>130</v>
      </c>
      <c r="P78" t="s">
        <v>176</v>
      </c>
      <c r="Q78" t="s">
        <v>97</v>
      </c>
      <c r="R78" t="s">
        <v>100</v>
      </c>
      <c r="S78" t="s">
        <v>101</v>
      </c>
      <c r="T78" t="s">
        <v>129</v>
      </c>
      <c r="U78" t="s">
        <v>423</v>
      </c>
      <c r="V78" t="s">
        <v>424</v>
      </c>
      <c r="Y78" t="s">
        <v>62</v>
      </c>
      <c r="AB78" t="s">
        <v>62</v>
      </c>
      <c r="AG78">
        <v>0</v>
      </c>
    </row>
    <row r="79" spans="1:33" x14ac:dyDescent="0.25">
      <c r="A79" t="s">
        <v>430</v>
      </c>
      <c r="B79" t="s">
        <v>431</v>
      </c>
      <c r="C79" t="s">
        <v>432</v>
      </c>
      <c r="E79" s="1">
        <v>0</v>
      </c>
      <c r="F79" s="1">
        <v>99343</v>
      </c>
      <c r="G79" s="1">
        <v>14206</v>
      </c>
      <c r="H79" s="1">
        <v>0</v>
      </c>
      <c r="I79" s="1">
        <v>0</v>
      </c>
      <c r="J79" s="1">
        <v>85137</v>
      </c>
      <c r="K79" t="s">
        <v>55</v>
      </c>
      <c r="L79" t="s">
        <v>175</v>
      </c>
      <c r="M79" t="s">
        <v>97</v>
      </c>
      <c r="N79" t="s">
        <v>129</v>
      </c>
      <c r="O79" t="s">
        <v>130</v>
      </c>
      <c r="P79" t="s">
        <v>176</v>
      </c>
      <c r="Q79" t="s">
        <v>97</v>
      </c>
      <c r="R79" t="s">
        <v>100</v>
      </c>
      <c r="S79" t="s">
        <v>101</v>
      </c>
      <c r="T79" t="s">
        <v>129</v>
      </c>
      <c r="U79" t="s">
        <v>423</v>
      </c>
      <c r="V79" t="s">
        <v>424</v>
      </c>
      <c r="Y79" t="s">
        <v>62</v>
      </c>
      <c r="AB79" t="s">
        <v>62</v>
      </c>
      <c r="AG79">
        <v>0</v>
      </c>
    </row>
    <row r="80" spans="1:33" x14ac:dyDescent="0.25">
      <c r="A80" t="s">
        <v>433</v>
      </c>
      <c r="B80" t="s">
        <v>434</v>
      </c>
      <c r="C80" t="s">
        <v>435</v>
      </c>
      <c r="E80" s="1">
        <v>145950</v>
      </c>
      <c r="F80" s="1">
        <v>0</v>
      </c>
      <c r="G80" s="1">
        <v>0</v>
      </c>
      <c r="H80" s="1">
        <v>145950</v>
      </c>
      <c r="I80" s="1">
        <v>0</v>
      </c>
      <c r="J80" s="1">
        <v>0</v>
      </c>
      <c r="K80" t="s">
        <v>55</v>
      </c>
      <c r="L80" t="s">
        <v>175</v>
      </c>
      <c r="M80" t="s">
        <v>97</v>
      </c>
      <c r="N80" t="s">
        <v>129</v>
      </c>
      <c r="O80" t="s">
        <v>130</v>
      </c>
      <c r="P80" t="s">
        <v>176</v>
      </c>
      <c r="Q80" t="s">
        <v>97</v>
      </c>
      <c r="R80" t="s">
        <v>100</v>
      </c>
      <c r="S80" t="s">
        <v>101</v>
      </c>
      <c r="T80" t="s">
        <v>129</v>
      </c>
      <c r="U80" t="s">
        <v>423</v>
      </c>
      <c r="V80" t="s">
        <v>424</v>
      </c>
      <c r="Y80" t="s">
        <v>62</v>
      </c>
      <c r="AB80" t="s">
        <v>62</v>
      </c>
      <c r="AG80">
        <v>0</v>
      </c>
    </row>
    <row r="81" spans="1:33" x14ac:dyDescent="0.25">
      <c r="A81" t="s">
        <v>131</v>
      </c>
      <c r="B81" t="s">
        <v>436</v>
      </c>
      <c r="C81" t="s">
        <v>437</v>
      </c>
      <c r="E81" s="1">
        <v>0.84</v>
      </c>
      <c r="F81" s="1">
        <v>0</v>
      </c>
      <c r="G81" s="1">
        <v>0</v>
      </c>
      <c r="H81" s="1">
        <v>0.84</v>
      </c>
      <c r="I81" s="1">
        <v>0</v>
      </c>
      <c r="J81" s="1">
        <v>0</v>
      </c>
      <c r="K81" t="s">
        <v>55</v>
      </c>
      <c r="L81" t="s">
        <v>175</v>
      </c>
      <c r="M81" t="s">
        <v>97</v>
      </c>
      <c r="N81" t="s">
        <v>132</v>
      </c>
      <c r="O81" t="s">
        <v>133</v>
      </c>
      <c r="P81" t="s">
        <v>176</v>
      </c>
      <c r="Q81" t="s">
        <v>97</v>
      </c>
      <c r="R81" t="s">
        <v>100</v>
      </c>
      <c r="S81" t="s">
        <v>101</v>
      </c>
      <c r="T81" t="s">
        <v>132</v>
      </c>
      <c r="U81" t="s">
        <v>438</v>
      </c>
      <c r="V81" t="s">
        <v>439</v>
      </c>
      <c r="Y81" t="s">
        <v>62</v>
      </c>
      <c r="AB81" t="s">
        <v>62</v>
      </c>
      <c r="AG81">
        <v>0</v>
      </c>
    </row>
    <row r="82" spans="1:33" x14ac:dyDescent="0.25">
      <c r="A82" t="s">
        <v>440</v>
      </c>
      <c r="B82" t="s">
        <v>441</v>
      </c>
      <c r="C82" t="s">
        <v>442</v>
      </c>
      <c r="E82" s="1">
        <v>22822.75</v>
      </c>
      <c r="F82" s="1">
        <v>0</v>
      </c>
      <c r="G82" s="1">
        <v>0</v>
      </c>
      <c r="H82" s="1">
        <v>32372.68</v>
      </c>
      <c r="I82" s="1">
        <v>0</v>
      </c>
      <c r="J82" s="1">
        <v>9549.93</v>
      </c>
      <c r="K82" t="s">
        <v>55</v>
      </c>
      <c r="L82" t="s">
        <v>175</v>
      </c>
      <c r="M82" t="s">
        <v>97</v>
      </c>
      <c r="N82" t="s">
        <v>132</v>
      </c>
      <c r="O82" t="s">
        <v>134</v>
      </c>
      <c r="P82" t="s">
        <v>176</v>
      </c>
      <c r="Q82" t="s">
        <v>97</v>
      </c>
      <c r="R82" t="s">
        <v>100</v>
      </c>
      <c r="S82" t="s">
        <v>101</v>
      </c>
      <c r="T82" t="s">
        <v>132</v>
      </c>
      <c r="U82" t="s">
        <v>438</v>
      </c>
      <c r="V82" t="s">
        <v>439</v>
      </c>
      <c r="Y82" t="s">
        <v>62</v>
      </c>
      <c r="AB82" t="s">
        <v>62</v>
      </c>
      <c r="AG82">
        <v>0</v>
      </c>
    </row>
    <row r="83" spans="1:33" x14ac:dyDescent="0.25">
      <c r="A83" t="s">
        <v>443</v>
      </c>
      <c r="B83" t="s">
        <v>444</v>
      </c>
      <c r="C83" t="s">
        <v>445</v>
      </c>
      <c r="E83" s="1">
        <v>286.8</v>
      </c>
      <c r="F83" s="1">
        <v>0</v>
      </c>
      <c r="G83" s="1">
        <v>1465.8</v>
      </c>
      <c r="H83" s="1">
        <v>0</v>
      </c>
      <c r="I83" s="1">
        <v>1752.6</v>
      </c>
      <c r="J83" s="1">
        <v>0</v>
      </c>
      <c r="K83" t="s">
        <v>55</v>
      </c>
      <c r="L83" t="s">
        <v>175</v>
      </c>
      <c r="M83" t="s">
        <v>97</v>
      </c>
      <c r="N83" t="s">
        <v>135</v>
      </c>
      <c r="O83" t="s">
        <v>446</v>
      </c>
      <c r="P83" t="s">
        <v>176</v>
      </c>
      <c r="Q83" t="s">
        <v>97</v>
      </c>
      <c r="R83" t="s">
        <v>100</v>
      </c>
      <c r="S83" t="s">
        <v>101</v>
      </c>
      <c r="T83" t="s">
        <v>135</v>
      </c>
      <c r="U83" t="s">
        <v>447</v>
      </c>
      <c r="V83" t="s">
        <v>448</v>
      </c>
      <c r="Y83" t="s">
        <v>62</v>
      </c>
      <c r="AB83" t="s">
        <v>62</v>
      </c>
      <c r="AG83">
        <v>0</v>
      </c>
    </row>
    <row r="84" spans="1:33" x14ac:dyDescent="0.25">
      <c r="A84" t="s">
        <v>449</v>
      </c>
      <c r="B84" t="s">
        <v>450</v>
      </c>
      <c r="C84" t="s">
        <v>451</v>
      </c>
      <c r="E84" s="1">
        <v>0</v>
      </c>
      <c r="F84" s="1">
        <v>0</v>
      </c>
      <c r="G84" s="1">
        <v>0</v>
      </c>
      <c r="H84" s="1">
        <v>26.02</v>
      </c>
      <c r="I84" s="1">
        <v>0</v>
      </c>
      <c r="J84" s="1">
        <v>26.02</v>
      </c>
      <c r="K84" t="s">
        <v>55</v>
      </c>
      <c r="L84" t="s">
        <v>175</v>
      </c>
      <c r="M84" t="s">
        <v>97</v>
      </c>
      <c r="N84" t="s">
        <v>135</v>
      </c>
      <c r="O84" t="s">
        <v>452</v>
      </c>
      <c r="P84" t="s">
        <v>176</v>
      </c>
      <c r="Q84" t="s">
        <v>97</v>
      </c>
      <c r="R84" t="s">
        <v>100</v>
      </c>
      <c r="S84" t="s">
        <v>101</v>
      </c>
      <c r="T84" t="s">
        <v>135</v>
      </c>
      <c r="U84" t="s">
        <v>447</v>
      </c>
      <c r="V84" t="s">
        <v>448</v>
      </c>
      <c r="Y84" t="s">
        <v>62</v>
      </c>
      <c r="AB84" t="s">
        <v>62</v>
      </c>
      <c r="AG84">
        <v>0</v>
      </c>
    </row>
    <row r="85" spans="1:33" x14ac:dyDescent="0.25">
      <c r="A85" t="s">
        <v>137</v>
      </c>
      <c r="B85" t="s">
        <v>453</v>
      </c>
      <c r="C85" t="s">
        <v>454</v>
      </c>
      <c r="E85" s="1">
        <v>82254.039999999994</v>
      </c>
      <c r="F85" s="1">
        <v>0</v>
      </c>
      <c r="G85" s="1">
        <v>55199.21</v>
      </c>
      <c r="H85" s="1">
        <v>0</v>
      </c>
      <c r="I85" s="1">
        <v>137453.25</v>
      </c>
      <c r="J85" s="1">
        <v>0</v>
      </c>
      <c r="K85" t="s">
        <v>55</v>
      </c>
      <c r="L85" t="s">
        <v>175</v>
      </c>
      <c r="M85" t="s">
        <v>97</v>
      </c>
      <c r="N85" t="s">
        <v>136</v>
      </c>
      <c r="O85" t="s">
        <v>138</v>
      </c>
      <c r="P85" t="s">
        <v>176</v>
      </c>
      <c r="Q85" t="s">
        <v>97</v>
      </c>
      <c r="R85" t="s">
        <v>100</v>
      </c>
      <c r="S85" t="s">
        <v>101</v>
      </c>
      <c r="T85" t="s">
        <v>136</v>
      </c>
      <c r="U85" t="s">
        <v>455</v>
      </c>
      <c r="V85" t="s">
        <v>456</v>
      </c>
      <c r="Y85" t="s">
        <v>62</v>
      </c>
      <c r="AB85" t="s">
        <v>62</v>
      </c>
      <c r="AG85">
        <v>0</v>
      </c>
    </row>
    <row r="86" spans="1:33" x14ac:dyDescent="0.25">
      <c r="A86" t="s">
        <v>457</v>
      </c>
      <c r="B86" t="s">
        <v>458</v>
      </c>
      <c r="C86" t="s">
        <v>459</v>
      </c>
      <c r="E86" s="1">
        <v>0</v>
      </c>
      <c r="F86" s="1">
        <v>311877.23</v>
      </c>
      <c r="G86" s="1">
        <v>0</v>
      </c>
      <c r="H86" s="1">
        <v>531108.80000000005</v>
      </c>
      <c r="I86" s="1">
        <v>0</v>
      </c>
      <c r="J86" s="1">
        <v>842986.03</v>
      </c>
      <c r="K86" t="s">
        <v>55</v>
      </c>
      <c r="L86" t="s">
        <v>175</v>
      </c>
      <c r="M86" t="s">
        <v>97</v>
      </c>
      <c r="N86" t="s">
        <v>136</v>
      </c>
      <c r="O86" t="s">
        <v>139</v>
      </c>
      <c r="P86" t="s">
        <v>176</v>
      </c>
      <c r="Q86" t="s">
        <v>97</v>
      </c>
      <c r="R86" t="s">
        <v>100</v>
      </c>
      <c r="S86" t="s">
        <v>101</v>
      </c>
      <c r="T86" t="s">
        <v>136</v>
      </c>
      <c r="U86" t="s">
        <v>455</v>
      </c>
      <c r="V86" t="s">
        <v>456</v>
      </c>
      <c r="Y86" t="s">
        <v>62</v>
      </c>
      <c r="AB86" t="s">
        <v>62</v>
      </c>
      <c r="AG86">
        <v>0</v>
      </c>
    </row>
    <row r="87" spans="1:33" x14ac:dyDescent="0.25">
      <c r="A87" t="s">
        <v>460</v>
      </c>
      <c r="B87" t="s">
        <v>461</v>
      </c>
      <c r="C87" t="s">
        <v>462</v>
      </c>
      <c r="E87" s="1">
        <v>0</v>
      </c>
      <c r="F87" s="1">
        <v>103166.87</v>
      </c>
      <c r="G87" s="1">
        <v>0</v>
      </c>
      <c r="H87" s="1">
        <v>0</v>
      </c>
      <c r="I87" s="1">
        <v>0</v>
      </c>
      <c r="J87" s="1">
        <v>103166.87</v>
      </c>
      <c r="K87" t="s">
        <v>55</v>
      </c>
      <c r="L87" t="s">
        <v>175</v>
      </c>
      <c r="M87" t="s">
        <v>97</v>
      </c>
      <c r="N87" t="s">
        <v>140</v>
      </c>
      <c r="O87" t="s">
        <v>141</v>
      </c>
      <c r="P87" t="s">
        <v>176</v>
      </c>
      <c r="Q87" t="s">
        <v>97</v>
      </c>
      <c r="R87" t="s">
        <v>100</v>
      </c>
      <c r="S87" t="s">
        <v>101</v>
      </c>
      <c r="T87" t="s">
        <v>140</v>
      </c>
      <c r="U87" t="s">
        <v>463</v>
      </c>
      <c r="V87" t="s">
        <v>464</v>
      </c>
      <c r="Y87" t="s">
        <v>62</v>
      </c>
      <c r="AB87" t="s">
        <v>62</v>
      </c>
      <c r="AG87">
        <v>0</v>
      </c>
    </row>
    <row r="88" spans="1:33" x14ac:dyDescent="0.25">
      <c r="A88" t="s">
        <v>465</v>
      </c>
      <c r="B88" t="s">
        <v>466</v>
      </c>
      <c r="C88" t="s">
        <v>467</v>
      </c>
      <c r="E88" s="1">
        <v>0</v>
      </c>
      <c r="F88" s="1">
        <v>22824.12</v>
      </c>
      <c r="G88" s="1">
        <v>22824.12</v>
      </c>
      <c r="H88" s="1">
        <v>0</v>
      </c>
      <c r="I88" s="1">
        <v>0</v>
      </c>
      <c r="J88" s="1">
        <v>0</v>
      </c>
      <c r="K88" t="s">
        <v>55</v>
      </c>
      <c r="L88" t="s">
        <v>175</v>
      </c>
      <c r="M88" t="s">
        <v>97</v>
      </c>
      <c r="N88" t="s">
        <v>140</v>
      </c>
      <c r="O88" t="s">
        <v>468</v>
      </c>
      <c r="P88" t="s">
        <v>176</v>
      </c>
      <c r="Q88" t="s">
        <v>97</v>
      </c>
      <c r="R88" t="s">
        <v>100</v>
      </c>
      <c r="S88" t="s">
        <v>101</v>
      </c>
      <c r="T88" t="s">
        <v>140</v>
      </c>
      <c r="U88" t="s">
        <v>463</v>
      </c>
      <c r="V88" t="s">
        <v>464</v>
      </c>
      <c r="Y88" t="s">
        <v>62</v>
      </c>
      <c r="AB88" t="s">
        <v>62</v>
      </c>
      <c r="AG88">
        <v>0</v>
      </c>
    </row>
    <row r="89" spans="1:33" x14ac:dyDescent="0.25">
      <c r="A89" t="s">
        <v>469</v>
      </c>
      <c r="B89" t="s">
        <v>470</v>
      </c>
      <c r="C89" t="s">
        <v>471</v>
      </c>
      <c r="E89" s="1">
        <v>1999207.7</v>
      </c>
      <c r="F89" s="1">
        <v>0</v>
      </c>
      <c r="G89" s="1">
        <v>703481.53</v>
      </c>
      <c r="H89" s="1">
        <v>0</v>
      </c>
      <c r="I89" s="1">
        <v>2702689.23</v>
      </c>
      <c r="J89" s="1">
        <v>0</v>
      </c>
      <c r="K89" t="s">
        <v>55</v>
      </c>
      <c r="L89" t="s">
        <v>175</v>
      </c>
      <c r="M89" t="s">
        <v>142</v>
      </c>
      <c r="N89" t="s">
        <v>143</v>
      </c>
      <c r="O89" t="s">
        <v>472</v>
      </c>
      <c r="P89" t="s">
        <v>176</v>
      </c>
      <c r="Q89" t="s">
        <v>142</v>
      </c>
      <c r="R89" t="s">
        <v>144</v>
      </c>
      <c r="S89" t="s">
        <v>145</v>
      </c>
      <c r="T89" t="s">
        <v>143</v>
      </c>
      <c r="U89" t="s">
        <v>473</v>
      </c>
      <c r="V89" t="s">
        <v>474</v>
      </c>
      <c r="Y89" t="s">
        <v>62</v>
      </c>
      <c r="AB89" t="s">
        <v>62</v>
      </c>
      <c r="AG89">
        <v>0</v>
      </c>
    </row>
    <row r="90" spans="1:33" x14ac:dyDescent="0.25">
      <c r="A90" t="s">
        <v>475</v>
      </c>
      <c r="B90" t="s">
        <v>476</v>
      </c>
      <c r="C90" t="s">
        <v>477</v>
      </c>
      <c r="E90" s="1">
        <v>33355.089999999997</v>
      </c>
      <c r="F90" s="1">
        <v>0</v>
      </c>
      <c r="G90" s="1">
        <v>20284.849999999999</v>
      </c>
      <c r="H90" s="1">
        <v>0</v>
      </c>
      <c r="I90" s="1">
        <v>53639.94</v>
      </c>
      <c r="J90" s="1">
        <v>0</v>
      </c>
      <c r="K90" t="s">
        <v>55</v>
      </c>
      <c r="L90" t="s">
        <v>175</v>
      </c>
      <c r="M90" t="s">
        <v>142</v>
      </c>
      <c r="N90" t="s">
        <v>146</v>
      </c>
      <c r="O90" t="s">
        <v>147</v>
      </c>
      <c r="P90" t="s">
        <v>176</v>
      </c>
      <c r="Q90" t="s">
        <v>142</v>
      </c>
      <c r="R90" t="s">
        <v>144</v>
      </c>
      <c r="S90" t="s">
        <v>145</v>
      </c>
      <c r="T90" t="s">
        <v>146</v>
      </c>
      <c r="U90" t="s">
        <v>478</v>
      </c>
      <c r="V90" t="s">
        <v>479</v>
      </c>
      <c r="Y90" t="s">
        <v>62</v>
      </c>
      <c r="AB90" t="s">
        <v>62</v>
      </c>
      <c r="AG90">
        <v>0</v>
      </c>
    </row>
    <row r="91" spans="1:33" x14ac:dyDescent="0.25">
      <c r="A91" t="s">
        <v>149</v>
      </c>
      <c r="B91" t="s">
        <v>480</v>
      </c>
      <c r="C91" t="s">
        <v>481</v>
      </c>
      <c r="E91" s="1">
        <v>160.1</v>
      </c>
      <c r="F91" s="1">
        <v>0</v>
      </c>
      <c r="G91" s="1">
        <v>0</v>
      </c>
      <c r="H91" s="1">
        <v>0</v>
      </c>
      <c r="I91" s="1">
        <v>160.1</v>
      </c>
      <c r="J91" s="1">
        <v>0</v>
      </c>
      <c r="K91" t="s">
        <v>55</v>
      </c>
      <c r="L91" t="s">
        <v>175</v>
      </c>
      <c r="M91" t="s">
        <v>142</v>
      </c>
      <c r="N91" t="s">
        <v>146</v>
      </c>
      <c r="O91" t="s">
        <v>148</v>
      </c>
      <c r="P91" t="s">
        <v>176</v>
      </c>
      <c r="Q91" t="s">
        <v>142</v>
      </c>
      <c r="R91" t="s">
        <v>144</v>
      </c>
      <c r="S91" t="s">
        <v>145</v>
      </c>
      <c r="T91" t="s">
        <v>146</v>
      </c>
      <c r="U91" t="s">
        <v>478</v>
      </c>
      <c r="V91" t="s">
        <v>479</v>
      </c>
      <c r="Y91" t="s">
        <v>62</v>
      </c>
      <c r="AB91" t="s">
        <v>62</v>
      </c>
      <c r="AG91">
        <v>0</v>
      </c>
    </row>
    <row r="92" spans="1:33" x14ac:dyDescent="0.25">
      <c r="A92" t="s">
        <v>150</v>
      </c>
      <c r="B92" t="s">
        <v>482</v>
      </c>
      <c r="C92" t="s">
        <v>483</v>
      </c>
      <c r="E92" s="1">
        <v>337690.16</v>
      </c>
      <c r="F92" s="1">
        <v>0</v>
      </c>
      <c r="G92" s="1">
        <v>0</v>
      </c>
      <c r="H92" s="1">
        <v>47661.59</v>
      </c>
      <c r="I92" s="1">
        <v>290028.57</v>
      </c>
      <c r="J92" s="1">
        <v>0</v>
      </c>
      <c r="K92" t="s">
        <v>55</v>
      </c>
      <c r="L92" t="s">
        <v>175</v>
      </c>
      <c r="M92" t="s">
        <v>142</v>
      </c>
      <c r="N92" t="s">
        <v>146</v>
      </c>
      <c r="O92" t="s">
        <v>148</v>
      </c>
      <c r="P92" t="s">
        <v>176</v>
      </c>
      <c r="Q92" t="s">
        <v>142</v>
      </c>
      <c r="R92" t="s">
        <v>144</v>
      </c>
      <c r="S92" t="s">
        <v>145</v>
      </c>
      <c r="T92" t="s">
        <v>146</v>
      </c>
      <c r="U92" t="s">
        <v>478</v>
      </c>
      <c r="V92" t="s">
        <v>479</v>
      </c>
      <c r="Y92" t="s">
        <v>62</v>
      </c>
      <c r="AB92" t="s">
        <v>62</v>
      </c>
      <c r="AG92">
        <v>0</v>
      </c>
    </row>
    <row r="93" spans="1:33" x14ac:dyDescent="0.25">
      <c r="A93" t="s">
        <v>484</v>
      </c>
      <c r="B93" t="s">
        <v>485</v>
      </c>
      <c r="C93" t="s">
        <v>486</v>
      </c>
      <c r="E93" s="1">
        <v>103774.64</v>
      </c>
      <c r="F93" s="1">
        <v>0</v>
      </c>
      <c r="G93" s="1">
        <v>0</v>
      </c>
      <c r="H93" s="1">
        <v>101154.73</v>
      </c>
      <c r="I93" s="1">
        <v>2619.91</v>
      </c>
      <c r="J93" s="1">
        <v>0</v>
      </c>
      <c r="K93" t="s">
        <v>55</v>
      </c>
      <c r="L93" t="s">
        <v>175</v>
      </c>
      <c r="M93" t="s">
        <v>142</v>
      </c>
      <c r="N93" t="s">
        <v>146</v>
      </c>
      <c r="O93" t="s">
        <v>148</v>
      </c>
      <c r="P93" t="s">
        <v>176</v>
      </c>
      <c r="Q93" t="s">
        <v>142</v>
      </c>
      <c r="R93" t="s">
        <v>144</v>
      </c>
      <c r="S93" t="s">
        <v>145</v>
      </c>
      <c r="T93" t="s">
        <v>146</v>
      </c>
      <c r="U93" t="s">
        <v>478</v>
      </c>
      <c r="V93" t="s">
        <v>479</v>
      </c>
      <c r="Y93" t="s">
        <v>62</v>
      </c>
      <c r="AB93" t="s">
        <v>62</v>
      </c>
      <c r="AG93">
        <v>0</v>
      </c>
    </row>
    <row r="94" spans="1:33" x14ac:dyDescent="0.25">
      <c r="A94" t="s">
        <v>151</v>
      </c>
      <c r="B94" t="s">
        <v>487</v>
      </c>
      <c r="C94" t="s">
        <v>488</v>
      </c>
      <c r="E94" s="1">
        <v>0</v>
      </c>
      <c r="F94" s="1">
        <v>15.09</v>
      </c>
      <c r="G94" s="1">
        <v>89.97</v>
      </c>
      <c r="H94" s="1">
        <v>0</v>
      </c>
      <c r="I94" s="1">
        <v>74.88</v>
      </c>
      <c r="J94" s="1">
        <v>0</v>
      </c>
      <c r="K94" t="s">
        <v>55</v>
      </c>
      <c r="L94" t="s">
        <v>175</v>
      </c>
      <c r="M94" t="s">
        <v>142</v>
      </c>
      <c r="N94" t="s">
        <v>146</v>
      </c>
      <c r="O94" t="s">
        <v>148</v>
      </c>
      <c r="P94" t="s">
        <v>176</v>
      </c>
      <c r="Q94" t="s">
        <v>142</v>
      </c>
      <c r="R94" t="s">
        <v>144</v>
      </c>
      <c r="S94" t="s">
        <v>145</v>
      </c>
      <c r="T94" t="s">
        <v>146</v>
      </c>
      <c r="U94" t="s">
        <v>478</v>
      </c>
      <c r="V94" t="s">
        <v>479</v>
      </c>
      <c r="Y94" t="s">
        <v>62</v>
      </c>
      <c r="AB94" t="s">
        <v>62</v>
      </c>
      <c r="AG94">
        <v>0</v>
      </c>
    </row>
    <row r="95" spans="1:33" x14ac:dyDescent="0.25">
      <c r="A95" t="s">
        <v>489</v>
      </c>
      <c r="B95" t="s">
        <v>490</v>
      </c>
      <c r="C95" t="s">
        <v>491</v>
      </c>
      <c r="E95" s="1">
        <v>1905.34</v>
      </c>
      <c r="F95" s="1">
        <v>0</v>
      </c>
      <c r="G95" s="1">
        <v>292.10000000000002</v>
      </c>
      <c r="H95" s="1">
        <v>0</v>
      </c>
      <c r="I95" s="1">
        <v>2197.44</v>
      </c>
      <c r="J95" s="1">
        <v>0</v>
      </c>
      <c r="K95" t="s">
        <v>55</v>
      </c>
      <c r="L95" t="s">
        <v>175</v>
      </c>
      <c r="M95" t="s">
        <v>142</v>
      </c>
      <c r="N95" t="s">
        <v>146</v>
      </c>
      <c r="O95" t="s">
        <v>148</v>
      </c>
      <c r="P95" t="s">
        <v>176</v>
      </c>
      <c r="Q95" t="s">
        <v>142</v>
      </c>
      <c r="R95" t="s">
        <v>144</v>
      </c>
      <c r="S95" t="s">
        <v>145</v>
      </c>
      <c r="T95" t="s">
        <v>146</v>
      </c>
      <c r="U95" t="s">
        <v>478</v>
      </c>
      <c r="V95" t="s">
        <v>479</v>
      </c>
      <c r="Y95" t="s">
        <v>62</v>
      </c>
      <c r="AB95" t="s">
        <v>62</v>
      </c>
      <c r="AG95">
        <v>0</v>
      </c>
    </row>
    <row r="96" spans="1:33" x14ac:dyDescent="0.25">
      <c r="A96" t="s">
        <v>492</v>
      </c>
      <c r="B96" t="s">
        <v>493</v>
      </c>
      <c r="C96" t="s">
        <v>494</v>
      </c>
      <c r="E96" s="1">
        <v>46.58</v>
      </c>
      <c r="F96" s="1">
        <v>0</v>
      </c>
      <c r="G96" s="1">
        <v>24.58</v>
      </c>
      <c r="H96" s="1">
        <v>0</v>
      </c>
      <c r="I96" s="1">
        <v>71.16</v>
      </c>
      <c r="J96" s="1">
        <v>0</v>
      </c>
      <c r="K96" t="s">
        <v>55</v>
      </c>
      <c r="L96" t="s">
        <v>175</v>
      </c>
      <c r="M96" t="s">
        <v>142</v>
      </c>
      <c r="N96" t="s">
        <v>152</v>
      </c>
      <c r="O96" t="s">
        <v>495</v>
      </c>
      <c r="P96" t="s">
        <v>176</v>
      </c>
      <c r="Q96" t="s">
        <v>142</v>
      </c>
      <c r="R96" t="s">
        <v>144</v>
      </c>
      <c r="S96" t="s">
        <v>145</v>
      </c>
      <c r="T96" t="s">
        <v>152</v>
      </c>
      <c r="U96" t="s">
        <v>493</v>
      </c>
      <c r="V96" t="s">
        <v>496</v>
      </c>
      <c r="Y96" t="s">
        <v>62</v>
      </c>
      <c r="AB96" t="s">
        <v>62</v>
      </c>
      <c r="AG96">
        <v>0</v>
      </c>
    </row>
    <row r="97" spans="1:33" x14ac:dyDescent="0.25">
      <c r="A97" t="s">
        <v>497</v>
      </c>
      <c r="B97" t="s">
        <v>498</v>
      </c>
      <c r="C97" t="s">
        <v>499</v>
      </c>
      <c r="E97" s="1">
        <v>0</v>
      </c>
      <c r="F97" s="1">
        <v>0</v>
      </c>
      <c r="G97" s="1">
        <v>40273.019999999997</v>
      </c>
      <c r="H97" s="1">
        <v>0</v>
      </c>
      <c r="I97" s="1">
        <v>40273.019999999997</v>
      </c>
      <c r="J97" s="1">
        <v>0</v>
      </c>
      <c r="K97" t="s">
        <v>55</v>
      </c>
      <c r="L97" t="s">
        <v>175</v>
      </c>
      <c r="M97" t="s">
        <v>153</v>
      </c>
      <c r="N97" t="s">
        <v>154</v>
      </c>
      <c r="O97" t="s">
        <v>500</v>
      </c>
      <c r="P97" t="s">
        <v>176</v>
      </c>
      <c r="Q97" t="s">
        <v>153</v>
      </c>
      <c r="R97" t="s">
        <v>155</v>
      </c>
      <c r="S97" t="s">
        <v>156</v>
      </c>
      <c r="T97" t="s">
        <v>154</v>
      </c>
      <c r="U97" t="s">
        <v>501</v>
      </c>
      <c r="V97" t="s">
        <v>502</v>
      </c>
      <c r="Y97" t="s">
        <v>62</v>
      </c>
      <c r="AB97" t="s">
        <v>62</v>
      </c>
      <c r="AG97">
        <v>0</v>
      </c>
    </row>
    <row r="98" spans="1:33" x14ac:dyDescent="0.25">
      <c r="A98" t="s">
        <v>503</v>
      </c>
      <c r="B98" t="s">
        <v>504</v>
      </c>
      <c r="C98" t="s">
        <v>505</v>
      </c>
      <c r="E98" s="1">
        <v>0</v>
      </c>
      <c r="F98" s="1">
        <v>0</v>
      </c>
      <c r="G98" s="1">
        <v>36355</v>
      </c>
      <c r="H98" s="1">
        <v>0</v>
      </c>
      <c r="I98" s="1">
        <v>36355</v>
      </c>
      <c r="J98" s="1">
        <v>0</v>
      </c>
      <c r="K98" t="s">
        <v>55</v>
      </c>
      <c r="L98" t="s">
        <v>175</v>
      </c>
      <c r="M98" t="s">
        <v>153</v>
      </c>
      <c r="N98" t="s">
        <v>154</v>
      </c>
      <c r="O98" t="s">
        <v>506</v>
      </c>
      <c r="P98" t="s">
        <v>176</v>
      </c>
      <c r="Q98" t="s">
        <v>153</v>
      </c>
      <c r="R98" t="s">
        <v>155</v>
      </c>
      <c r="S98" t="s">
        <v>156</v>
      </c>
      <c r="T98" t="s">
        <v>154</v>
      </c>
      <c r="U98" t="s">
        <v>501</v>
      </c>
      <c r="V98" t="s">
        <v>502</v>
      </c>
      <c r="Y98" t="s">
        <v>62</v>
      </c>
      <c r="AB98" t="s">
        <v>62</v>
      </c>
      <c r="AG98">
        <v>0</v>
      </c>
    </row>
    <row r="99" spans="1:33" x14ac:dyDescent="0.25">
      <c r="A99" t="s">
        <v>507</v>
      </c>
      <c r="B99" t="s">
        <v>508</v>
      </c>
      <c r="C99" t="s">
        <v>509</v>
      </c>
      <c r="E99" s="1">
        <v>0</v>
      </c>
      <c r="F99" s="1">
        <v>0</v>
      </c>
      <c r="G99" s="1">
        <v>3394.67</v>
      </c>
      <c r="H99" s="1">
        <v>0</v>
      </c>
      <c r="I99" s="1">
        <v>3394.67</v>
      </c>
      <c r="J99" s="1">
        <v>0</v>
      </c>
      <c r="K99" t="s">
        <v>55</v>
      </c>
      <c r="L99" t="s">
        <v>175</v>
      </c>
      <c r="M99" t="s">
        <v>153</v>
      </c>
      <c r="N99" t="s">
        <v>154</v>
      </c>
      <c r="O99" t="s">
        <v>506</v>
      </c>
      <c r="P99" t="s">
        <v>176</v>
      </c>
      <c r="Q99" t="s">
        <v>153</v>
      </c>
      <c r="R99" t="s">
        <v>155</v>
      </c>
      <c r="S99" t="s">
        <v>156</v>
      </c>
      <c r="T99" t="s">
        <v>154</v>
      </c>
      <c r="U99" t="s">
        <v>501</v>
      </c>
      <c r="V99" t="s">
        <v>502</v>
      </c>
      <c r="Y99" t="s">
        <v>62</v>
      </c>
      <c r="AB99" t="s">
        <v>62</v>
      </c>
      <c r="AG99">
        <v>0</v>
      </c>
    </row>
    <row r="100" spans="1:33" x14ac:dyDescent="0.25">
      <c r="A100" t="s">
        <v>510</v>
      </c>
      <c r="B100" t="s">
        <v>511</v>
      </c>
      <c r="C100" t="s">
        <v>512</v>
      </c>
      <c r="E100" s="1">
        <v>0</v>
      </c>
      <c r="F100" s="1">
        <v>0</v>
      </c>
      <c r="G100" s="1">
        <v>82617.710000000006</v>
      </c>
      <c r="H100" s="1">
        <v>0</v>
      </c>
      <c r="I100" s="1">
        <v>82617.710000000006</v>
      </c>
      <c r="J100" s="1">
        <v>0</v>
      </c>
      <c r="K100" t="s">
        <v>55</v>
      </c>
      <c r="L100" t="s">
        <v>175</v>
      </c>
      <c r="M100" t="s">
        <v>153</v>
      </c>
      <c r="N100" t="s">
        <v>154</v>
      </c>
      <c r="O100" t="s">
        <v>506</v>
      </c>
      <c r="P100" t="s">
        <v>176</v>
      </c>
      <c r="Q100" t="s">
        <v>153</v>
      </c>
      <c r="R100" t="s">
        <v>155</v>
      </c>
      <c r="S100" t="s">
        <v>156</v>
      </c>
      <c r="T100" t="s">
        <v>154</v>
      </c>
      <c r="U100" t="s">
        <v>501</v>
      </c>
      <c r="V100" t="s">
        <v>502</v>
      </c>
      <c r="Y100" t="s">
        <v>62</v>
      </c>
      <c r="AB100" t="s">
        <v>62</v>
      </c>
      <c r="AG100">
        <v>0</v>
      </c>
    </row>
    <row r="101" spans="1:33" x14ac:dyDescent="0.25">
      <c r="A101" t="s">
        <v>513</v>
      </c>
      <c r="B101" t="s">
        <v>514</v>
      </c>
      <c r="C101" t="s">
        <v>515</v>
      </c>
      <c r="E101" s="1">
        <v>0</v>
      </c>
      <c r="F101" s="1">
        <v>0</v>
      </c>
      <c r="G101" s="1">
        <v>10979.01</v>
      </c>
      <c r="H101" s="1">
        <v>0</v>
      </c>
      <c r="I101" s="1">
        <v>10979.01</v>
      </c>
      <c r="J101" s="1">
        <v>0</v>
      </c>
      <c r="K101" t="s">
        <v>55</v>
      </c>
      <c r="L101" t="s">
        <v>175</v>
      </c>
      <c r="M101" t="s">
        <v>153</v>
      </c>
      <c r="N101" t="s">
        <v>154</v>
      </c>
      <c r="O101" t="s">
        <v>506</v>
      </c>
      <c r="P101" t="s">
        <v>176</v>
      </c>
      <c r="Q101" t="s">
        <v>153</v>
      </c>
      <c r="R101" t="s">
        <v>155</v>
      </c>
      <c r="S101" t="s">
        <v>156</v>
      </c>
      <c r="T101" t="s">
        <v>154</v>
      </c>
      <c r="U101" t="s">
        <v>501</v>
      </c>
      <c r="V101" t="s">
        <v>502</v>
      </c>
      <c r="Y101" t="s">
        <v>62</v>
      </c>
      <c r="AB101" t="s">
        <v>62</v>
      </c>
      <c r="AG101">
        <v>0</v>
      </c>
    </row>
    <row r="102" spans="1:33" x14ac:dyDescent="0.25">
      <c r="A102" t="s">
        <v>516</v>
      </c>
      <c r="B102" t="s">
        <v>517</v>
      </c>
      <c r="C102" t="s">
        <v>518</v>
      </c>
      <c r="E102" s="1">
        <v>0</v>
      </c>
      <c r="F102" s="1">
        <v>0</v>
      </c>
      <c r="G102" s="1">
        <v>11480</v>
      </c>
      <c r="H102" s="1">
        <v>0</v>
      </c>
      <c r="I102" s="1">
        <v>11480</v>
      </c>
      <c r="J102" s="1">
        <v>0</v>
      </c>
      <c r="K102" t="s">
        <v>55</v>
      </c>
      <c r="L102" t="s">
        <v>175</v>
      </c>
      <c r="M102" t="s">
        <v>153</v>
      </c>
      <c r="N102" t="s">
        <v>154</v>
      </c>
      <c r="O102" t="s">
        <v>506</v>
      </c>
      <c r="P102" t="s">
        <v>176</v>
      </c>
      <c r="Q102" t="s">
        <v>153</v>
      </c>
      <c r="R102" t="s">
        <v>155</v>
      </c>
      <c r="S102" t="s">
        <v>156</v>
      </c>
      <c r="T102" t="s">
        <v>154</v>
      </c>
      <c r="U102" t="s">
        <v>501</v>
      </c>
      <c r="V102" t="s">
        <v>502</v>
      </c>
      <c r="Y102" t="s">
        <v>62</v>
      </c>
      <c r="AB102" t="s">
        <v>62</v>
      </c>
      <c r="AG102">
        <v>0</v>
      </c>
    </row>
    <row r="103" spans="1:33" x14ac:dyDescent="0.25">
      <c r="A103" t="s">
        <v>519</v>
      </c>
      <c r="B103" t="s">
        <v>520</v>
      </c>
      <c r="C103" t="s">
        <v>521</v>
      </c>
      <c r="E103" s="1">
        <v>0</v>
      </c>
      <c r="F103" s="1">
        <v>0</v>
      </c>
      <c r="G103" s="1">
        <v>21911.759999999998</v>
      </c>
      <c r="H103" s="1">
        <v>0</v>
      </c>
      <c r="I103" s="1">
        <v>21911.759999999998</v>
      </c>
      <c r="J103" s="1">
        <v>0</v>
      </c>
      <c r="K103" t="s">
        <v>55</v>
      </c>
      <c r="L103" t="s">
        <v>175</v>
      </c>
      <c r="M103" t="s">
        <v>153</v>
      </c>
      <c r="N103" t="s">
        <v>154</v>
      </c>
      <c r="O103" t="s">
        <v>157</v>
      </c>
      <c r="P103" t="s">
        <v>176</v>
      </c>
      <c r="Q103" t="s">
        <v>153</v>
      </c>
      <c r="R103" t="s">
        <v>155</v>
      </c>
      <c r="S103" t="s">
        <v>156</v>
      </c>
      <c r="T103" t="s">
        <v>154</v>
      </c>
      <c r="U103" t="s">
        <v>501</v>
      </c>
      <c r="V103" t="s">
        <v>502</v>
      </c>
      <c r="Y103" t="s">
        <v>62</v>
      </c>
      <c r="AB103" t="s">
        <v>62</v>
      </c>
      <c r="AG103">
        <v>0</v>
      </c>
    </row>
    <row r="104" spans="1:33" x14ac:dyDescent="0.25">
      <c r="A104" t="s">
        <v>522</v>
      </c>
      <c r="B104" t="s">
        <v>523</v>
      </c>
      <c r="C104" t="s">
        <v>524</v>
      </c>
      <c r="E104" s="1">
        <v>0</v>
      </c>
      <c r="F104" s="1">
        <v>0</v>
      </c>
      <c r="G104" s="1">
        <v>5215.09</v>
      </c>
      <c r="H104" s="1">
        <v>0</v>
      </c>
      <c r="I104" s="1">
        <v>5215.09</v>
      </c>
      <c r="J104" s="1">
        <v>0</v>
      </c>
      <c r="K104" t="s">
        <v>55</v>
      </c>
      <c r="L104" t="s">
        <v>175</v>
      </c>
      <c r="M104" t="s">
        <v>153</v>
      </c>
      <c r="N104" t="s">
        <v>154</v>
      </c>
      <c r="O104" t="s">
        <v>157</v>
      </c>
      <c r="P104" t="s">
        <v>176</v>
      </c>
      <c r="Q104" t="s">
        <v>153</v>
      </c>
      <c r="R104" t="s">
        <v>155</v>
      </c>
      <c r="S104" t="s">
        <v>156</v>
      </c>
      <c r="T104" t="s">
        <v>154</v>
      </c>
      <c r="U104" t="s">
        <v>501</v>
      </c>
      <c r="V104" t="s">
        <v>502</v>
      </c>
      <c r="Y104" t="s">
        <v>62</v>
      </c>
      <c r="AB104" t="s">
        <v>62</v>
      </c>
      <c r="AG104">
        <v>0</v>
      </c>
    </row>
    <row r="105" spans="1:33" x14ac:dyDescent="0.25">
      <c r="A105" t="s">
        <v>158</v>
      </c>
      <c r="B105" t="s">
        <v>525</v>
      </c>
      <c r="C105" t="s">
        <v>526</v>
      </c>
      <c r="E105" s="1">
        <v>0</v>
      </c>
      <c r="F105" s="1">
        <v>0</v>
      </c>
      <c r="G105" s="1">
        <v>26970.89</v>
      </c>
      <c r="H105" s="1">
        <v>0</v>
      </c>
      <c r="I105" s="1">
        <v>26970.89</v>
      </c>
      <c r="J105" s="1">
        <v>0</v>
      </c>
      <c r="K105" t="s">
        <v>55</v>
      </c>
      <c r="L105" t="s">
        <v>175</v>
      </c>
      <c r="M105" t="s">
        <v>153</v>
      </c>
      <c r="N105" t="s">
        <v>154</v>
      </c>
      <c r="O105" t="s">
        <v>157</v>
      </c>
      <c r="P105" t="s">
        <v>176</v>
      </c>
      <c r="Q105" t="s">
        <v>153</v>
      </c>
      <c r="R105" t="s">
        <v>155</v>
      </c>
      <c r="S105" t="s">
        <v>156</v>
      </c>
      <c r="T105" t="s">
        <v>154</v>
      </c>
      <c r="U105" t="s">
        <v>501</v>
      </c>
      <c r="V105" t="s">
        <v>502</v>
      </c>
      <c r="Y105" t="s">
        <v>62</v>
      </c>
      <c r="AB105" t="s">
        <v>62</v>
      </c>
      <c r="AG105">
        <v>0</v>
      </c>
    </row>
    <row r="106" spans="1:33" x14ac:dyDescent="0.25">
      <c r="A106" t="s">
        <v>527</v>
      </c>
      <c r="B106" t="s">
        <v>528</v>
      </c>
      <c r="C106" t="s">
        <v>529</v>
      </c>
      <c r="E106" s="1">
        <v>0</v>
      </c>
      <c r="F106" s="1">
        <v>0</v>
      </c>
      <c r="G106" s="1">
        <v>16898.68</v>
      </c>
      <c r="H106" s="1">
        <v>0</v>
      </c>
      <c r="I106" s="1">
        <v>16898.68</v>
      </c>
      <c r="J106" s="1">
        <v>0</v>
      </c>
      <c r="K106" t="s">
        <v>55</v>
      </c>
      <c r="L106" t="s">
        <v>175</v>
      </c>
      <c r="M106" t="s">
        <v>153</v>
      </c>
      <c r="N106" t="s">
        <v>154</v>
      </c>
      <c r="O106" t="s">
        <v>157</v>
      </c>
      <c r="P106" t="s">
        <v>176</v>
      </c>
      <c r="Q106" t="s">
        <v>153</v>
      </c>
      <c r="R106" t="s">
        <v>155</v>
      </c>
      <c r="S106" t="s">
        <v>156</v>
      </c>
      <c r="T106" t="s">
        <v>154</v>
      </c>
      <c r="U106" t="s">
        <v>501</v>
      </c>
      <c r="V106" t="s">
        <v>502</v>
      </c>
      <c r="Y106" t="s">
        <v>62</v>
      </c>
      <c r="AB106" t="s">
        <v>62</v>
      </c>
      <c r="AG106">
        <v>0</v>
      </c>
    </row>
    <row r="107" spans="1:33" x14ac:dyDescent="0.25">
      <c r="A107" t="s">
        <v>530</v>
      </c>
      <c r="B107" t="s">
        <v>531</v>
      </c>
      <c r="C107" t="s">
        <v>532</v>
      </c>
      <c r="E107" s="1">
        <v>0</v>
      </c>
      <c r="F107" s="1">
        <v>0</v>
      </c>
      <c r="G107" s="1">
        <v>13470.15</v>
      </c>
      <c r="H107" s="1">
        <v>0</v>
      </c>
      <c r="I107" s="1">
        <v>13470.15</v>
      </c>
      <c r="J107" s="1">
        <v>0</v>
      </c>
      <c r="K107" t="s">
        <v>55</v>
      </c>
      <c r="L107" t="s">
        <v>175</v>
      </c>
      <c r="M107" t="s">
        <v>153</v>
      </c>
      <c r="N107" t="s">
        <v>154</v>
      </c>
      <c r="O107" t="s">
        <v>157</v>
      </c>
      <c r="P107" t="s">
        <v>176</v>
      </c>
      <c r="Q107" t="s">
        <v>153</v>
      </c>
      <c r="R107" t="s">
        <v>155</v>
      </c>
      <c r="S107" t="s">
        <v>156</v>
      </c>
      <c r="T107" t="s">
        <v>154</v>
      </c>
      <c r="U107" t="s">
        <v>501</v>
      </c>
      <c r="V107" t="s">
        <v>502</v>
      </c>
      <c r="Y107" t="s">
        <v>62</v>
      </c>
      <c r="AB107" t="s">
        <v>62</v>
      </c>
      <c r="AG107">
        <v>0</v>
      </c>
    </row>
    <row r="108" spans="1:33" x14ac:dyDescent="0.25">
      <c r="A108" t="s">
        <v>533</v>
      </c>
      <c r="B108" t="s">
        <v>534</v>
      </c>
      <c r="C108" t="s">
        <v>535</v>
      </c>
      <c r="E108" s="1">
        <v>0</v>
      </c>
      <c r="F108" s="1">
        <v>0</v>
      </c>
      <c r="G108" s="1">
        <v>112522.75</v>
      </c>
      <c r="H108" s="1">
        <v>0</v>
      </c>
      <c r="I108" s="1">
        <v>112522.75</v>
      </c>
      <c r="J108" s="1">
        <v>0</v>
      </c>
      <c r="K108" t="s">
        <v>55</v>
      </c>
      <c r="L108" t="s">
        <v>175</v>
      </c>
      <c r="M108" t="s">
        <v>153</v>
      </c>
      <c r="N108" t="s">
        <v>154</v>
      </c>
      <c r="O108" t="s">
        <v>536</v>
      </c>
      <c r="P108" t="s">
        <v>176</v>
      </c>
      <c r="Q108" t="s">
        <v>153</v>
      </c>
      <c r="R108" t="s">
        <v>155</v>
      </c>
      <c r="S108" t="s">
        <v>156</v>
      </c>
      <c r="T108" t="s">
        <v>154</v>
      </c>
      <c r="U108" t="s">
        <v>501</v>
      </c>
      <c r="V108" t="s">
        <v>502</v>
      </c>
      <c r="Y108" t="s">
        <v>62</v>
      </c>
      <c r="AB108" t="s">
        <v>62</v>
      </c>
      <c r="AG108">
        <v>0</v>
      </c>
    </row>
    <row r="109" spans="1:33" x14ac:dyDescent="0.25">
      <c r="A109" t="s">
        <v>537</v>
      </c>
      <c r="B109" t="s">
        <v>538</v>
      </c>
      <c r="C109" t="s">
        <v>539</v>
      </c>
      <c r="E109" s="1">
        <v>0</v>
      </c>
      <c r="F109" s="1">
        <v>0</v>
      </c>
      <c r="G109" s="1">
        <v>260</v>
      </c>
      <c r="H109" s="1">
        <v>0</v>
      </c>
      <c r="I109" s="1">
        <v>260</v>
      </c>
      <c r="J109" s="1">
        <v>0</v>
      </c>
      <c r="K109" t="s">
        <v>55</v>
      </c>
      <c r="L109" t="s">
        <v>175</v>
      </c>
      <c r="M109" t="s">
        <v>153</v>
      </c>
      <c r="N109" t="s">
        <v>154</v>
      </c>
      <c r="O109" t="s">
        <v>536</v>
      </c>
      <c r="P109" t="s">
        <v>176</v>
      </c>
      <c r="Q109" t="s">
        <v>153</v>
      </c>
      <c r="R109" t="s">
        <v>155</v>
      </c>
      <c r="S109" t="s">
        <v>156</v>
      </c>
      <c r="T109" t="s">
        <v>154</v>
      </c>
      <c r="U109" t="s">
        <v>501</v>
      </c>
      <c r="V109" t="s">
        <v>502</v>
      </c>
      <c r="Y109" t="s">
        <v>62</v>
      </c>
      <c r="AB109" t="s">
        <v>62</v>
      </c>
      <c r="AG109">
        <v>0</v>
      </c>
    </row>
    <row r="110" spans="1:33" x14ac:dyDescent="0.25">
      <c r="A110" t="s">
        <v>540</v>
      </c>
      <c r="B110" t="s">
        <v>541</v>
      </c>
      <c r="C110" t="s">
        <v>542</v>
      </c>
      <c r="E110" s="1">
        <v>0</v>
      </c>
      <c r="F110" s="1">
        <v>0</v>
      </c>
      <c r="G110" s="1">
        <v>94951.89</v>
      </c>
      <c r="H110" s="1">
        <v>0</v>
      </c>
      <c r="I110" s="1">
        <v>94951.89</v>
      </c>
      <c r="J110" s="1">
        <v>0</v>
      </c>
      <c r="K110" t="s">
        <v>55</v>
      </c>
      <c r="L110" t="s">
        <v>175</v>
      </c>
      <c r="M110" t="s">
        <v>153</v>
      </c>
      <c r="N110" t="s">
        <v>154</v>
      </c>
      <c r="O110" t="s">
        <v>536</v>
      </c>
      <c r="P110" t="s">
        <v>176</v>
      </c>
      <c r="Q110" t="s">
        <v>153</v>
      </c>
      <c r="R110" t="s">
        <v>155</v>
      </c>
      <c r="S110" t="s">
        <v>156</v>
      </c>
      <c r="T110" t="s">
        <v>154</v>
      </c>
      <c r="U110" t="s">
        <v>501</v>
      </c>
      <c r="V110" t="s">
        <v>502</v>
      </c>
      <c r="Y110" t="s">
        <v>62</v>
      </c>
      <c r="AB110" t="s">
        <v>62</v>
      </c>
      <c r="AG110">
        <v>0</v>
      </c>
    </row>
    <row r="111" spans="1:33" x14ac:dyDescent="0.25">
      <c r="A111" t="s">
        <v>543</v>
      </c>
      <c r="B111" t="s">
        <v>544</v>
      </c>
      <c r="C111" t="s">
        <v>545</v>
      </c>
      <c r="E111" s="1">
        <v>0</v>
      </c>
      <c r="F111" s="1">
        <v>0</v>
      </c>
      <c r="G111" s="1">
        <v>710.14</v>
      </c>
      <c r="H111" s="1">
        <v>0</v>
      </c>
      <c r="I111" s="1">
        <v>710.14</v>
      </c>
      <c r="J111" s="1">
        <v>0</v>
      </c>
      <c r="K111" t="s">
        <v>55</v>
      </c>
      <c r="L111" t="s">
        <v>175</v>
      </c>
      <c r="M111" t="s">
        <v>153</v>
      </c>
      <c r="N111" t="s">
        <v>154</v>
      </c>
      <c r="O111" t="s">
        <v>536</v>
      </c>
      <c r="P111" t="s">
        <v>176</v>
      </c>
      <c r="Q111" t="s">
        <v>153</v>
      </c>
      <c r="R111" t="s">
        <v>155</v>
      </c>
      <c r="S111" t="s">
        <v>156</v>
      </c>
      <c r="T111" t="s">
        <v>154</v>
      </c>
      <c r="U111" t="s">
        <v>501</v>
      </c>
      <c r="V111" t="s">
        <v>502</v>
      </c>
      <c r="Y111" t="s">
        <v>62</v>
      </c>
      <c r="AB111" t="s">
        <v>62</v>
      </c>
      <c r="AG111">
        <v>0</v>
      </c>
    </row>
    <row r="112" spans="1:33" x14ac:dyDescent="0.25">
      <c r="A112" t="s">
        <v>546</v>
      </c>
      <c r="B112" t="s">
        <v>544</v>
      </c>
      <c r="C112" t="s">
        <v>547</v>
      </c>
      <c r="E112" s="1">
        <v>0</v>
      </c>
      <c r="F112" s="1">
        <v>0</v>
      </c>
      <c r="G112" s="1">
        <v>611.66999999999996</v>
      </c>
      <c r="H112" s="1">
        <v>0</v>
      </c>
      <c r="I112" s="1">
        <v>611.66999999999996</v>
      </c>
      <c r="J112" s="1">
        <v>0</v>
      </c>
      <c r="K112" t="s">
        <v>55</v>
      </c>
      <c r="L112" t="s">
        <v>175</v>
      </c>
      <c r="M112" t="s">
        <v>153</v>
      </c>
      <c r="N112" t="s">
        <v>154</v>
      </c>
      <c r="O112" t="s">
        <v>548</v>
      </c>
      <c r="P112" t="s">
        <v>176</v>
      </c>
      <c r="Q112" t="s">
        <v>153</v>
      </c>
      <c r="R112" t="s">
        <v>155</v>
      </c>
      <c r="S112" t="s">
        <v>156</v>
      </c>
      <c r="T112" t="s">
        <v>154</v>
      </c>
      <c r="U112" t="s">
        <v>501</v>
      </c>
      <c r="V112" t="s">
        <v>502</v>
      </c>
      <c r="Y112" t="s">
        <v>62</v>
      </c>
      <c r="AB112" t="s">
        <v>62</v>
      </c>
      <c r="AG112">
        <v>0</v>
      </c>
    </row>
    <row r="113" spans="1:33" x14ac:dyDescent="0.25">
      <c r="A113" t="s">
        <v>549</v>
      </c>
      <c r="B113" t="s">
        <v>550</v>
      </c>
      <c r="C113" t="s">
        <v>551</v>
      </c>
      <c r="E113" s="1">
        <v>0</v>
      </c>
      <c r="F113" s="1">
        <v>0</v>
      </c>
      <c r="G113" s="1">
        <v>1327.15</v>
      </c>
      <c r="H113" s="1">
        <v>0</v>
      </c>
      <c r="I113" s="1">
        <v>1327.15</v>
      </c>
      <c r="J113" s="1">
        <v>0</v>
      </c>
      <c r="K113" t="s">
        <v>55</v>
      </c>
      <c r="L113" t="s">
        <v>175</v>
      </c>
      <c r="M113" t="s">
        <v>153</v>
      </c>
      <c r="N113" t="s">
        <v>552</v>
      </c>
      <c r="O113" t="s">
        <v>553</v>
      </c>
      <c r="P113" t="s">
        <v>176</v>
      </c>
      <c r="Q113" t="s">
        <v>153</v>
      </c>
      <c r="R113" t="s">
        <v>155</v>
      </c>
      <c r="S113" t="s">
        <v>156</v>
      </c>
      <c r="T113" t="s">
        <v>552</v>
      </c>
      <c r="U113" t="s">
        <v>554</v>
      </c>
      <c r="V113" t="s">
        <v>555</v>
      </c>
      <c r="Y113" t="s">
        <v>62</v>
      </c>
      <c r="AB113" t="s">
        <v>62</v>
      </c>
      <c r="AG113">
        <v>0</v>
      </c>
    </row>
    <row r="114" spans="1:33" x14ac:dyDescent="0.25">
      <c r="A114" t="s">
        <v>556</v>
      </c>
      <c r="B114" t="s">
        <v>557</v>
      </c>
      <c r="C114" t="s">
        <v>558</v>
      </c>
      <c r="E114" s="1">
        <v>0</v>
      </c>
      <c r="F114" s="1">
        <v>0</v>
      </c>
      <c r="G114" s="1">
        <v>31485.13</v>
      </c>
      <c r="H114" s="1">
        <v>0</v>
      </c>
      <c r="I114" s="1">
        <v>31485.13</v>
      </c>
      <c r="J114" s="1">
        <v>0</v>
      </c>
      <c r="K114" t="s">
        <v>55</v>
      </c>
      <c r="L114" t="s">
        <v>175</v>
      </c>
      <c r="M114" t="s">
        <v>153</v>
      </c>
      <c r="N114" t="s">
        <v>552</v>
      </c>
      <c r="O114" t="s">
        <v>559</v>
      </c>
      <c r="P114" t="s">
        <v>176</v>
      </c>
      <c r="Q114" t="s">
        <v>153</v>
      </c>
      <c r="R114" t="s">
        <v>155</v>
      </c>
      <c r="S114" t="s">
        <v>156</v>
      </c>
      <c r="T114" t="s">
        <v>552</v>
      </c>
      <c r="U114" t="s">
        <v>554</v>
      </c>
      <c r="V114" t="s">
        <v>555</v>
      </c>
      <c r="Y114" t="s">
        <v>62</v>
      </c>
      <c r="AB114" t="s">
        <v>62</v>
      </c>
      <c r="AG114">
        <v>0</v>
      </c>
    </row>
    <row r="115" spans="1:33" x14ac:dyDescent="0.25">
      <c r="A115" t="s">
        <v>560</v>
      </c>
      <c r="B115" t="s">
        <v>561</v>
      </c>
      <c r="C115" t="s">
        <v>562</v>
      </c>
      <c r="E115" s="1">
        <v>0</v>
      </c>
      <c r="F115" s="1">
        <v>0</v>
      </c>
      <c r="G115" s="1">
        <v>299710.94</v>
      </c>
      <c r="H115" s="1">
        <v>0</v>
      </c>
      <c r="I115" s="1">
        <v>299710.94</v>
      </c>
      <c r="J115" s="1">
        <v>0</v>
      </c>
      <c r="K115" t="s">
        <v>55</v>
      </c>
      <c r="L115" t="s">
        <v>175</v>
      </c>
      <c r="M115" t="s">
        <v>153</v>
      </c>
      <c r="N115" t="s">
        <v>552</v>
      </c>
      <c r="O115" t="s">
        <v>559</v>
      </c>
      <c r="P115" t="s">
        <v>176</v>
      </c>
      <c r="Q115" t="s">
        <v>153</v>
      </c>
      <c r="R115" t="s">
        <v>155</v>
      </c>
      <c r="S115" t="s">
        <v>156</v>
      </c>
      <c r="T115" t="s">
        <v>552</v>
      </c>
      <c r="U115" t="s">
        <v>554</v>
      </c>
      <c r="V115" t="s">
        <v>555</v>
      </c>
      <c r="Y115" t="s">
        <v>62</v>
      </c>
      <c r="AB115" t="s">
        <v>62</v>
      </c>
      <c r="AG115">
        <v>0</v>
      </c>
    </row>
    <row r="116" spans="1:33" x14ac:dyDescent="0.25">
      <c r="A116" t="s">
        <v>563</v>
      </c>
      <c r="B116" t="s">
        <v>564</v>
      </c>
      <c r="C116" t="s">
        <v>565</v>
      </c>
      <c r="E116" s="1">
        <v>0</v>
      </c>
      <c r="F116" s="1">
        <v>0</v>
      </c>
      <c r="G116" s="1">
        <v>61109.95</v>
      </c>
      <c r="H116" s="1">
        <v>0</v>
      </c>
      <c r="I116" s="1">
        <v>61109.95</v>
      </c>
      <c r="J116" s="1">
        <v>0</v>
      </c>
      <c r="K116" t="s">
        <v>55</v>
      </c>
      <c r="L116" t="s">
        <v>175</v>
      </c>
      <c r="M116" t="s">
        <v>153</v>
      </c>
      <c r="N116" t="s">
        <v>552</v>
      </c>
      <c r="O116" t="s">
        <v>559</v>
      </c>
      <c r="P116" t="s">
        <v>176</v>
      </c>
      <c r="Q116" t="s">
        <v>153</v>
      </c>
      <c r="R116" t="s">
        <v>155</v>
      </c>
      <c r="S116" t="s">
        <v>156</v>
      </c>
      <c r="T116" t="s">
        <v>552</v>
      </c>
      <c r="U116" t="s">
        <v>554</v>
      </c>
      <c r="V116" t="s">
        <v>555</v>
      </c>
      <c r="Y116" t="s">
        <v>62</v>
      </c>
      <c r="AB116" t="s">
        <v>62</v>
      </c>
      <c r="AG116">
        <v>0</v>
      </c>
    </row>
    <row r="117" spans="1:33" x14ac:dyDescent="0.25">
      <c r="A117" t="s">
        <v>566</v>
      </c>
      <c r="B117" t="s">
        <v>567</v>
      </c>
      <c r="C117" t="s">
        <v>568</v>
      </c>
      <c r="E117" s="1">
        <v>0</v>
      </c>
      <c r="F117" s="1">
        <v>0</v>
      </c>
      <c r="G117" s="1">
        <v>28861.11</v>
      </c>
      <c r="H117" s="1">
        <v>0</v>
      </c>
      <c r="I117" s="1">
        <v>28861.11</v>
      </c>
      <c r="J117" s="1">
        <v>0</v>
      </c>
      <c r="K117" t="s">
        <v>55</v>
      </c>
      <c r="L117" t="s">
        <v>175</v>
      </c>
      <c r="M117" t="s">
        <v>153</v>
      </c>
      <c r="N117" t="s">
        <v>552</v>
      </c>
      <c r="O117" t="s">
        <v>569</v>
      </c>
      <c r="P117" t="s">
        <v>176</v>
      </c>
      <c r="Q117" t="s">
        <v>153</v>
      </c>
      <c r="R117" t="s">
        <v>155</v>
      </c>
      <c r="S117" t="s">
        <v>156</v>
      </c>
      <c r="T117" t="s">
        <v>552</v>
      </c>
      <c r="U117" t="s">
        <v>554</v>
      </c>
      <c r="V117" t="s">
        <v>555</v>
      </c>
      <c r="Y117" t="s">
        <v>62</v>
      </c>
      <c r="AB117" t="s">
        <v>62</v>
      </c>
      <c r="AG117">
        <v>0</v>
      </c>
    </row>
    <row r="118" spans="1:33" x14ac:dyDescent="0.25">
      <c r="A118" t="s">
        <v>570</v>
      </c>
      <c r="B118" t="s">
        <v>571</v>
      </c>
      <c r="C118" t="s">
        <v>572</v>
      </c>
      <c r="E118" s="1">
        <v>0</v>
      </c>
      <c r="F118" s="1">
        <v>0</v>
      </c>
      <c r="G118" s="1">
        <v>29027.83</v>
      </c>
      <c r="H118" s="1">
        <v>0</v>
      </c>
      <c r="I118" s="1">
        <v>29027.83</v>
      </c>
      <c r="J118" s="1">
        <v>0</v>
      </c>
      <c r="K118" t="s">
        <v>55</v>
      </c>
      <c r="L118" t="s">
        <v>175</v>
      </c>
      <c r="M118" t="s">
        <v>153</v>
      </c>
      <c r="N118" t="s">
        <v>552</v>
      </c>
      <c r="O118" t="s">
        <v>573</v>
      </c>
      <c r="P118" t="s">
        <v>176</v>
      </c>
      <c r="Q118" t="s">
        <v>153</v>
      </c>
      <c r="R118" t="s">
        <v>155</v>
      </c>
      <c r="S118" t="s">
        <v>156</v>
      </c>
      <c r="T118" t="s">
        <v>552</v>
      </c>
      <c r="U118" t="s">
        <v>554</v>
      </c>
      <c r="V118" t="s">
        <v>555</v>
      </c>
      <c r="Y118" t="s">
        <v>62</v>
      </c>
      <c r="AB118" t="s">
        <v>62</v>
      </c>
      <c r="AG118">
        <v>0</v>
      </c>
    </row>
    <row r="119" spans="1:33" x14ac:dyDescent="0.25">
      <c r="A119" t="s">
        <v>574</v>
      </c>
      <c r="B119" t="s">
        <v>575</v>
      </c>
      <c r="C119" t="s">
        <v>576</v>
      </c>
      <c r="E119" s="1">
        <v>0</v>
      </c>
      <c r="F119" s="1">
        <v>0</v>
      </c>
      <c r="G119" s="1">
        <v>4046.86</v>
      </c>
      <c r="H119" s="1">
        <v>0</v>
      </c>
      <c r="I119" s="1">
        <v>4046.86</v>
      </c>
      <c r="J119" s="1">
        <v>0</v>
      </c>
      <c r="K119" t="s">
        <v>55</v>
      </c>
      <c r="L119" t="s">
        <v>175</v>
      </c>
      <c r="M119" t="s">
        <v>153</v>
      </c>
      <c r="N119" t="s">
        <v>552</v>
      </c>
      <c r="O119" t="s">
        <v>573</v>
      </c>
      <c r="P119" t="s">
        <v>176</v>
      </c>
      <c r="Q119" t="s">
        <v>153</v>
      </c>
      <c r="R119" t="s">
        <v>155</v>
      </c>
      <c r="S119" t="s">
        <v>156</v>
      </c>
      <c r="T119" t="s">
        <v>552</v>
      </c>
      <c r="U119" t="s">
        <v>554</v>
      </c>
      <c r="V119" t="s">
        <v>555</v>
      </c>
      <c r="Y119" t="s">
        <v>62</v>
      </c>
      <c r="AB119" t="s">
        <v>62</v>
      </c>
      <c r="AG119">
        <v>0</v>
      </c>
    </row>
    <row r="120" spans="1:33" x14ac:dyDescent="0.25">
      <c r="A120" t="s">
        <v>577</v>
      </c>
      <c r="B120" t="s">
        <v>578</v>
      </c>
      <c r="C120" t="s">
        <v>579</v>
      </c>
      <c r="E120" s="1">
        <v>0</v>
      </c>
      <c r="F120" s="1">
        <v>0</v>
      </c>
      <c r="G120" s="1">
        <v>5090</v>
      </c>
      <c r="H120" s="1">
        <v>0</v>
      </c>
      <c r="I120" s="1">
        <v>5090</v>
      </c>
      <c r="J120" s="1">
        <v>0</v>
      </c>
      <c r="K120" t="s">
        <v>55</v>
      </c>
      <c r="L120" t="s">
        <v>175</v>
      </c>
      <c r="M120" t="s">
        <v>153</v>
      </c>
      <c r="N120" t="s">
        <v>552</v>
      </c>
      <c r="O120" t="s">
        <v>573</v>
      </c>
      <c r="P120" t="s">
        <v>176</v>
      </c>
      <c r="Q120" t="s">
        <v>153</v>
      </c>
      <c r="R120" t="s">
        <v>155</v>
      </c>
      <c r="S120" t="s">
        <v>156</v>
      </c>
      <c r="T120" t="s">
        <v>552</v>
      </c>
      <c r="U120" t="s">
        <v>554</v>
      </c>
      <c r="V120" t="s">
        <v>555</v>
      </c>
      <c r="Y120" t="s">
        <v>62</v>
      </c>
      <c r="AB120" t="s">
        <v>62</v>
      </c>
      <c r="AG120">
        <v>0</v>
      </c>
    </row>
    <row r="121" spans="1:33" x14ac:dyDescent="0.25">
      <c r="A121" t="s">
        <v>580</v>
      </c>
      <c r="B121" t="s">
        <v>581</v>
      </c>
      <c r="C121" t="s">
        <v>582</v>
      </c>
      <c r="E121" s="1">
        <v>0</v>
      </c>
      <c r="F121" s="1">
        <v>0</v>
      </c>
      <c r="G121" s="1">
        <v>18830.46</v>
      </c>
      <c r="H121" s="1">
        <v>0</v>
      </c>
      <c r="I121" s="1">
        <v>18830.46</v>
      </c>
      <c r="J121" s="1">
        <v>0</v>
      </c>
      <c r="K121" t="s">
        <v>55</v>
      </c>
      <c r="L121" t="s">
        <v>175</v>
      </c>
      <c r="M121" t="s">
        <v>153</v>
      </c>
      <c r="N121" t="s">
        <v>552</v>
      </c>
      <c r="O121" t="s">
        <v>573</v>
      </c>
      <c r="P121" t="s">
        <v>176</v>
      </c>
      <c r="Q121" t="s">
        <v>153</v>
      </c>
      <c r="R121" t="s">
        <v>155</v>
      </c>
      <c r="S121" t="s">
        <v>156</v>
      </c>
      <c r="T121" t="s">
        <v>552</v>
      </c>
      <c r="U121" t="s">
        <v>554</v>
      </c>
      <c r="V121" t="s">
        <v>555</v>
      </c>
      <c r="Y121" t="s">
        <v>62</v>
      </c>
      <c r="AB121" t="s">
        <v>62</v>
      </c>
      <c r="AG121">
        <v>0</v>
      </c>
    </row>
    <row r="122" spans="1:33" x14ac:dyDescent="0.25">
      <c r="A122" t="s">
        <v>583</v>
      </c>
      <c r="B122" t="s">
        <v>584</v>
      </c>
      <c r="C122" t="s">
        <v>585</v>
      </c>
      <c r="E122" s="1">
        <v>0</v>
      </c>
      <c r="F122" s="1">
        <v>0</v>
      </c>
      <c r="G122" s="1">
        <v>3730.78</v>
      </c>
      <c r="H122" s="1">
        <v>0</v>
      </c>
      <c r="I122" s="1">
        <v>3730.78</v>
      </c>
      <c r="J122" s="1">
        <v>0</v>
      </c>
      <c r="K122" t="s">
        <v>55</v>
      </c>
      <c r="L122" t="s">
        <v>175</v>
      </c>
      <c r="M122" t="s">
        <v>153</v>
      </c>
      <c r="N122" t="s">
        <v>552</v>
      </c>
      <c r="O122" t="s">
        <v>573</v>
      </c>
      <c r="P122" t="s">
        <v>176</v>
      </c>
      <c r="Q122" t="s">
        <v>153</v>
      </c>
      <c r="R122" t="s">
        <v>155</v>
      </c>
      <c r="S122" t="s">
        <v>156</v>
      </c>
      <c r="T122" t="s">
        <v>552</v>
      </c>
      <c r="U122" t="s">
        <v>554</v>
      </c>
      <c r="V122" t="s">
        <v>555</v>
      </c>
      <c r="Y122" t="s">
        <v>62</v>
      </c>
      <c r="AB122" t="s">
        <v>62</v>
      </c>
      <c r="AG122">
        <v>0</v>
      </c>
    </row>
    <row r="123" spans="1:33" x14ac:dyDescent="0.25">
      <c r="A123" t="s">
        <v>586</v>
      </c>
      <c r="B123" t="s">
        <v>587</v>
      </c>
      <c r="C123" t="s">
        <v>588</v>
      </c>
      <c r="E123" s="1">
        <v>0</v>
      </c>
      <c r="F123" s="1">
        <v>0</v>
      </c>
      <c r="G123" s="1">
        <v>50146.05</v>
      </c>
      <c r="H123" s="1">
        <v>0</v>
      </c>
      <c r="I123" s="1">
        <v>50146.05</v>
      </c>
      <c r="J123" s="1">
        <v>0</v>
      </c>
      <c r="K123" t="s">
        <v>55</v>
      </c>
      <c r="L123" t="s">
        <v>175</v>
      </c>
      <c r="M123" t="s">
        <v>153</v>
      </c>
      <c r="N123" t="s">
        <v>552</v>
      </c>
      <c r="O123" t="s">
        <v>589</v>
      </c>
      <c r="P123" t="s">
        <v>176</v>
      </c>
      <c r="Q123" t="s">
        <v>153</v>
      </c>
      <c r="R123" t="s">
        <v>155</v>
      </c>
      <c r="S123" t="s">
        <v>156</v>
      </c>
      <c r="T123" t="s">
        <v>552</v>
      </c>
      <c r="U123" t="s">
        <v>554</v>
      </c>
      <c r="V123" t="s">
        <v>555</v>
      </c>
      <c r="Y123" t="s">
        <v>62</v>
      </c>
      <c r="AB123" t="s">
        <v>62</v>
      </c>
      <c r="AG123">
        <v>0</v>
      </c>
    </row>
    <row r="124" spans="1:33" x14ac:dyDescent="0.25">
      <c r="A124" t="s">
        <v>590</v>
      </c>
      <c r="B124" t="s">
        <v>591</v>
      </c>
      <c r="C124" t="s">
        <v>592</v>
      </c>
      <c r="E124" s="1">
        <v>0</v>
      </c>
      <c r="F124" s="1">
        <v>0</v>
      </c>
      <c r="G124" s="1">
        <v>9782.9</v>
      </c>
      <c r="H124" s="1">
        <v>0</v>
      </c>
      <c r="I124" s="1">
        <v>9782.9</v>
      </c>
      <c r="J124" s="1">
        <v>0</v>
      </c>
      <c r="K124" t="s">
        <v>55</v>
      </c>
      <c r="L124" t="s">
        <v>175</v>
      </c>
      <c r="M124" t="s">
        <v>153</v>
      </c>
      <c r="N124" t="s">
        <v>552</v>
      </c>
      <c r="O124" t="s">
        <v>589</v>
      </c>
      <c r="P124" t="s">
        <v>176</v>
      </c>
      <c r="Q124" t="s">
        <v>153</v>
      </c>
      <c r="R124" t="s">
        <v>155</v>
      </c>
      <c r="S124" t="s">
        <v>156</v>
      </c>
      <c r="T124" t="s">
        <v>552</v>
      </c>
      <c r="U124" t="s">
        <v>554</v>
      </c>
      <c r="V124" t="s">
        <v>555</v>
      </c>
      <c r="Y124" t="s">
        <v>62</v>
      </c>
      <c r="AB124" t="s">
        <v>62</v>
      </c>
      <c r="AG124">
        <v>0</v>
      </c>
    </row>
    <row r="125" spans="1:33" x14ac:dyDescent="0.25">
      <c r="A125" t="s">
        <v>593</v>
      </c>
      <c r="B125" t="s">
        <v>594</v>
      </c>
      <c r="C125" t="s">
        <v>595</v>
      </c>
      <c r="E125" s="1">
        <v>0</v>
      </c>
      <c r="F125" s="1">
        <v>0</v>
      </c>
      <c r="G125" s="1">
        <v>6700</v>
      </c>
      <c r="H125" s="1">
        <v>0</v>
      </c>
      <c r="I125" s="1">
        <v>6700</v>
      </c>
      <c r="J125" s="1">
        <v>0</v>
      </c>
      <c r="K125" t="s">
        <v>55</v>
      </c>
      <c r="L125" t="s">
        <v>175</v>
      </c>
      <c r="M125" t="s">
        <v>153</v>
      </c>
      <c r="N125" t="s">
        <v>552</v>
      </c>
      <c r="O125" t="s">
        <v>596</v>
      </c>
      <c r="P125" t="s">
        <v>176</v>
      </c>
      <c r="Q125" t="s">
        <v>153</v>
      </c>
      <c r="R125" t="s">
        <v>155</v>
      </c>
      <c r="S125" t="s">
        <v>156</v>
      </c>
      <c r="T125" t="s">
        <v>552</v>
      </c>
      <c r="U125" t="s">
        <v>554</v>
      </c>
      <c r="V125" t="s">
        <v>555</v>
      </c>
      <c r="Y125" t="s">
        <v>62</v>
      </c>
      <c r="AB125" t="s">
        <v>62</v>
      </c>
      <c r="AG125">
        <v>0</v>
      </c>
    </row>
    <row r="126" spans="1:33" x14ac:dyDescent="0.25">
      <c r="A126" t="s">
        <v>597</v>
      </c>
      <c r="B126" t="s">
        <v>598</v>
      </c>
      <c r="C126" t="s">
        <v>599</v>
      </c>
      <c r="E126" s="1">
        <v>0</v>
      </c>
      <c r="F126" s="1">
        <v>0</v>
      </c>
      <c r="G126" s="1">
        <v>12082.75</v>
      </c>
      <c r="H126" s="1">
        <v>0</v>
      </c>
      <c r="I126" s="1">
        <v>12082.75</v>
      </c>
      <c r="J126" s="1">
        <v>0</v>
      </c>
      <c r="K126" t="s">
        <v>55</v>
      </c>
      <c r="L126" t="s">
        <v>175</v>
      </c>
      <c r="M126" t="s">
        <v>153</v>
      </c>
      <c r="N126" t="s">
        <v>552</v>
      </c>
      <c r="O126" t="s">
        <v>596</v>
      </c>
      <c r="P126" t="s">
        <v>176</v>
      </c>
      <c r="Q126" t="s">
        <v>153</v>
      </c>
      <c r="R126" t="s">
        <v>155</v>
      </c>
      <c r="S126" t="s">
        <v>156</v>
      </c>
      <c r="T126" t="s">
        <v>552</v>
      </c>
      <c r="U126" t="s">
        <v>554</v>
      </c>
      <c r="V126" t="s">
        <v>555</v>
      </c>
      <c r="Y126" t="s">
        <v>62</v>
      </c>
      <c r="AB126" t="s">
        <v>62</v>
      </c>
      <c r="AG126">
        <v>0</v>
      </c>
    </row>
    <row r="127" spans="1:33" x14ac:dyDescent="0.25">
      <c r="A127" t="s">
        <v>600</v>
      </c>
      <c r="B127" t="s">
        <v>601</v>
      </c>
      <c r="C127" t="s">
        <v>602</v>
      </c>
      <c r="E127" s="1">
        <v>0</v>
      </c>
      <c r="F127" s="1">
        <v>0</v>
      </c>
      <c r="G127" s="1">
        <v>26656</v>
      </c>
      <c r="H127" s="1">
        <v>0</v>
      </c>
      <c r="I127" s="1">
        <v>26656</v>
      </c>
      <c r="J127" s="1">
        <v>0</v>
      </c>
      <c r="K127" t="s">
        <v>55</v>
      </c>
      <c r="L127" t="s">
        <v>175</v>
      </c>
      <c r="M127" t="s">
        <v>153</v>
      </c>
      <c r="N127" t="s">
        <v>552</v>
      </c>
      <c r="O127" t="s">
        <v>596</v>
      </c>
      <c r="P127" t="s">
        <v>176</v>
      </c>
      <c r="Q127" t="s">
        <v>153</v>
      </c>
      <c r="R127" t="s">
        <v>155</v>
      </c>
      <c r="S127" t="s">
        <v>156</v>
      </c>
      <c r="T127" t="s">
        <v>552</v>
      </c>
      <c r="U127" t="s">
        <v>554</v>
      </c>
      <c r="V127" t="s">
        <v>555</v>
      </c>
      <c r="Y127" t="s">
        <v>62</v>
      </c>
      <c r="AB127" t="s">
        <v>62</v>
      </c>
      <c r="AG127">
        <v>0</v>
      </c>
    </row>
    <row r="128" spans="1:33" x14ac:dyDescent="0.25">
      <c r="A128" t="s">
        <v>603</v>
      </c>
      <c r="B128" t="s">
        <v>604</v>
      </c>
      <c r="C128" t="s">
        <v>605</v>
      </c>
      <c r="E128" s="1">
        <v>0</v>
      </c>
      <c r="F128" s="1">
        <v>0</v>
      </c>
      <c r="G128" s="1">
        <v>7380.3</v>
      </c>
      <c r="H128" s="1">
        <v>0</v>
      </c>
      <c r="I128" s="1">
        <v>7380.3</v>
      </c>
      <c r="J128" s="1">
        <v>0</v>
      </c>
      <c r="K128" t="s">
        <v>55</v>
      </c>
      <c r="L128" t="s">
        <v>175</v>
      </c>
      <c r="M128" t="s">
        <v>153</v>
      </c>
      <c r="N128" t="s">
        <v>552</v>
      </c>
      <c r="O128" t="s">
        <v>596</v>
      </c>
      <c r="P128" t="s">
        <v>176</v>
      </c>
      <c r="Q128" t="s">
        <v>153</v>
      </c>
      <c r="R128" t="s">
        <v>155</v>
      </c>
      <c r="S128" t="s">
        <v>156</v>
      </c>
      <c r="T128" t="s">
        <v>552</v>
      </c>
      <c r="U128" t="s">
        <v>554</v>
      </c>
      <c r="V128" t="s">
        <v>555</v>
      </c>
      <c r="Y128" t="s">
        <v>62</v>
      </c>
      <c r="AB128" t="s">
        <v>62</v>
      </c>
      <c r="AG128">
        <v>0</v>
      </c>
    </row>
    <row r="129" spans="1:33" x14ac:dyDescent="0.25">
      <c r="A129" t="s">
        <v>606</v>
      </c>
      <c r="B129" t="s">
        <v>607</v>
      </c>
      <c r="C129" t="s">
        <v>608</v>
      </c>
      <c r="E129" s="1">
        <v>0</v>
      </c>
      <c r="F129" s="1">
        <v>0</v>
      </c>
      <c r="G129" s="1">
        <v>3692.36</v>
      </c>
      <c r="H129" s="1">
        <v>0</v>
      </c>
      <c r="I129" s="1">
        <v>3692.36</v>
      </c>
      <c r="J129" s="1">
        <v>0</v>
      </c>
      <c r="K129" t="s">
        <v>55</v>
      </c>
      <c r="L129" t="s">
        <v>175</v>
      </c>
      <c r="M129" t="s">
        <v>153</v>
      </c>
      <c r="N129" t="s">
        <v>552</v>
      </c>
      <c r="O129" t="s">
        <v>609</v>
      </c>
      <c r="P129" t="s">
        <v>176</v>
      </c>
      <c r="Q129" t="s">
        <v>153</v>
      </c>
      <c r="R129" t="s">
        <v>155</v>
      </c>
      <c r="S129" t="s">
        <v>156</v>
      </c>
      <c r="T129" t="s">
        <v>552</v>
      </c>
      <c r="U129" t="s">
        <v>554</v>
      </c>
      <c r="V129" t="s">
        <v>555</v>
      </c>
      <c r="Y129" t="s">
        <v>62</v>
      </c>
      <c r="AB129" t="s">
        <v>62</v>
      </c>
      <c r="AG129">
        <v>0</v>
      </c>
    </row>
    <row r="130" spans="1:33" x14ac:dyDescent="0.25">
      <c r="A130" t="s">
        <v>610</v>
      </c>
      <c r="B130" t="s">
        <v>611</v>
      </c>
      <c r="C130" t="s">
        <v>612</v>
      </c>
      <c r="E130" s="1">
        <v>0</v>
      </c>
      <c r="F130" s="1">
        <v>0</v>
      </c>
      <c r="G130" s="1">
        <v>12986</v>
      </c>
      <c r="H130" s="1">
        <v>0</v>
      </c>
      <c r="I130" s="1">
        <v>12986</v>
      </c>
      <c r="J130" s="1">
        <v>0</v>
      </c>
      <c r="K130" t="s">
        <v>55</v>
      </c>
      <c r="L130" t="s">
        <v>175</v>
      </c>
      <c r="M130" t="s">
        <v>153</v>
      </c>
      <c r="N130" t="s">
        <v>552</v>
      </c>
      <c r="O130" t="s">
        <v>609</v>
      </c>
      <c r="P130" t="s">
        <v>176</v>
      </c>
      <c r="Q130" t="s">
        <v>153</v>
      </c>
      <c r="R130" t="s">
        <v>155</v>
      </c>
      <c r="S130" t="s">
        <v>156</v>
      </c>
      <c r="T130" t="s">
        <v>552</v>
      </c>
      <c r="U130" t="s">
        <v>554</v>
      </c>
      <c r="V130" t="s">
        <v>555</v>
      </c>
      <c r="Y130" t="s">
        <v>62</v>
      </c>
      <c r="AB130" t="s">
        <v>62</v>
      </c>
      <c r="AG130">
        <v>0</v>
      </c>
    </row>
    <row r="131" spans="1:33" x14ac:dyDescent="0.25">
      <c r="A131" t="s">
        <v>613</v>
      </c>
      <c r="B131" t="s">
        <v>614</v>
      </c>
      <c r="C131" t="s">
        <v>615</v>
      </c>
      <c r="E131" s="1">
        <v>0</v>
      </c>
      <c r="F131" s="1">
        <v>0</v>
      </c>
      <c r="G131" s="1">
        <v>2168.58</v>
      </c>
      <c r="H131" s="1">
        <v>0</v>
      </c>
      <c r="I131" s="1">
        <v>2168.58</v>
      </c>
      <c r="J131" s="1">
        <v>0</v>
      </c>
      <c r="K131" t="s">
        <v>55</v>
      </c>
      <c r="L131" t="s">
        <v>175</v>
      </c>
      <c r="M131" t="s">
        <v>153</v>
      </c>
      <c r="N131" t="s">
        <v>552</v>
      </c>
      <c r="O131" t="s">
        <v>609</v>
      </c>
      <c r="P131" t="s">
        <v>176</v>
      </c>
      <c r="Q131" t="s">
        <v>153</v>
      </c>
      <c r="R131" t="s">
        <v>155</v>
      </c>
      <c r="S131" t="s">
        <v>156</v>
      </c>
      <c r="T131" t="s">
        <v>552</v>
      </c>
      <c r="U131" t="s">
        <v>554</v>
      </c>
      <c r="V131" t="s">
        <v>555</v>
      </c>
      <c r="Y131" t="s">
        <v>62</v>
      </c>
      <c r="AB131" t="s">
        <v>62</v>
      </c>
      <c r="AG131">
        <v>0</v>
      </c>
    </row>
    <row r="132" spans="1:33" x14ac:dyDescent="0.25">
      <c r="A132" t="s">
        <v>616</v>
      </c>
      <c r="B132" t="s">
        <v>617</v>
      </c>
      <c r="C132" t="s">
        <v>618</v>
      </c>
      <c r="E132" s="1">
        <v>0</v>
      </c>
      <c r="F132" s="1">
        <v>0</v>
      </c>
      <c r="G132" s="1">
        <v>57085</v>
      </c>
      <c r="H132" s="1">
        <v>0</v>
      </c>
      <c r="I132" s="1">
        <v>57085</v>
      </c>
      <c r="J132" s="1">
        <v>0</v>
      </c>
      <c r="K132" t="s">
        <v>55</v>
      </c>
      <c r="L132" t="s">
        <v>175</v>
      </c>
      <c r="M132" t="s">
        <v>153</v>
      </c>
      <c r="N132" t="s">
        <v>619</v>
      </c>
      <c r="O132" t="s">
        <v>620</v>
      </c>
      <c r="P132" t="s">
        <v>176</v>
      </c>
      <c r="Q132" t="s">
        <v>153</v>
      </c>
      <c r="R132" t="s">
        <v>155</v>
      </c>
      <c r="S132" t="s">
        <v>156</v>
      </c>
      <c r="T132" t="s">
        <v>619</v>
      </c>
      <c r="U132" t="s">
        <v>621</v>
      </c>
      <c r="V132" t="s">
        <v>622</v>
      </c>
      <c r="Y132" t="s">
        <v>62</v>
      </c>
      <c r="AB132" t="s">
        <v>62</v>
      </c>
      <c r="AG132">
        <v>0</v>
      </c>
    </row>
    <row r="133" spans="1:33" x14ac:dyDescent="0.25">
      <c r="A133" t="s">
        <v>623</v>
      </c>
      <c r="B133" t="s">
        <v>624</v>
      </c>
      <c r="C133" t="s">
        <v>625</v>
      </c>
      <c r="E133" s="1">
        <v>0</v>
      </c>
      <c r="F133" s="1">
        <v>0</v>
      </c>
      <c r="G133" s="1">
        <v>42279.31</v>
      </c>
      <c r="H133" s="1">
        <v>0</v>
      </c>
      <c r="I133" s="1">
        <v>42279.31</v>
      </c>
      <c r="J133" s="1">
        <v>0</v>
      </c>
      <c r="K133" t="s">
        <v>55</v>
      </c>
      <c r="L133" t="s">
        <v>175</v>
      </c>
      <c r="M133" t="s">
        <v>153</v>
      </c>
      <c r="N133" t="s">
        <v>619</v>
      </c>
      <c r="O133" t="s">
        <v>620</v>
      </c>
      <c r="P133" t="s">
        <v>176</v>
      </c>
      <c r="Q133" t="s">
        <v>153</v>
      </c>
      <c r="R133" t="s">
        <v>155</v>
      </c>
      <c r="S133" t="s">
        <v>156</v>
      </c>
      <c r="T133" t="s">
        <v>619</v>
      </c>
      <c r="U133" t="s">
        <v>621</v>
      </c>
      <c r="V133" t="s">
        <v>622</v>
      </c>
      <c r="Y133" t="s">
        <v>62</v>
      </c>
      <c r="AB133" t="s">
        <v>62</v>
      </c>
      <c r="AG133">
        <v>0</v>
      </c>
    </row>
    <row r="134" spans="1:33" x14ac:dyDescent="0.25">
      <c r="A134" t="s">
        <v>626</v>
      </c>
      <c r="B134" t="s">
        <v>627</v>
      </c>
      <c r="C134" t="s">
        <v>628</v>
      </c>
      <c r="E134" s="1">
        <v>0</v>
      </c>
      <c r="F134" s="1">
        <v>0</v>
      </c>
      <c r="G134" s="1">
        <v>27120</v>
      </c>
      <c r="H134" s="1">
        <v>0</v>
      </c>
      <c r="I134" s="1">
        <v>27120</v>
      </c>
      <c r="J134" s="1">
        <v>0</v>
      </c>
      <c r="K134" t="s">
        <v>55</v>
      </c>
      <c r="L134" t="s">
        <v>175</v>
      </c>
      <c r="M134" t="s">
        <v>153</v>
      </c>
      <c r="N134" t="s">
        <v>619</v>
      </c>
      <c r="O134" t="s">
        <v>620</v>
      </c>
      <c r="P134" t="s">
        <v>176</v>
      </c>
      <c r="Q134" t="s">
        <v>153</v>
      </c>
      <c r="R134" t="s">
        <v>155</v>
      </c>
      <c r="S134" t="s">
        <v>156</v>
      </c>
      <c r="T134" t="s">
        <v>619</v>
      </c>
      <c r="U134" t="s">
        <v>621</v>
      </c>
      <c r="V134" t="s">
        <v>622</v>
      </c>
      <c r="Y134" t="s">
        <v>62</v>
      </c>
      <c r="AB134" t="s">
        <v>62</v>
      </c>
      <c r="AG134">
        <v>0</v>
      </c>
    </row>
    <row r="135" spans="1:33" x14ac:dyDescent="0.25">
      <c r="A135" t="s">
        <v>629</v>
      </c>
      <c r="B135" t="s">
        <v>630</v>
      </c>
      <c r="C135" t="s">
        <v>631</v>
      </c>
      <c r="E135" s="1">
        <v>0</v>
      </c>
      <c r="F135" s="1">
        <v>0</v>
      </c>
      <c r="G135" s="1">
        <v>3369.65</v>
      </c>
      <c r="H135" s="1">
        <v>0</v>
      </c>
      <c r="I135" s="1">
        <v>3369.65</v>
      </c>
      <c r="J135" s="1">
        <v>0</v>
      </c>
      <c r="K135" t="s">
        <v>55</v>
      </c>
      <c r="L135" t="s">
        <v>175</v>
      </c>
      <c r="M135" t="s">
        <v>153</v>
      </c>
      <c r="N135" t="s">
        <v>619</v>
      </c>
      <c r="O135" t="s">
        <v>620</v>
      </c>
      <c r="P135" t="s">
        <v>176</v>
      </c>
      <c r="Q135" t="s">
        <v>153</v>
      </c>
      <c r="R135" t="s">
        <v>155</v>
      </c>
      <c r="S135" t="s">
        <v>156</v>
      </c>
      <c r="T135" t="s">
        <v>619</v>
      </c>
      <c r="U135" t="s">
        <v>621</v>
      </c>
      <c r="V135" t="s">
        <v>622</v>
      </c>
      <c r="Y135" t="s">
        <v>62</v>
      </c>
      <c r="AB135" t="s">
        <v>62</v>
      </c>
      <c r="AG135">
        <v>0</v>
      </c>
    </row>
    <row r="136" spans="1:33" x14ac:dyDescent="0.25">
      <c r="A136" t="s">
        <v>632</v>
      </c>
      <c r="B136" t="s">
        <v>633</v>
      </c>
      <c r="C136" t="s">
        <v>634</v>
      </c>
      <c r="E136" s="1">
        <v>0</v>
      </c>
      <c r="F136" s="1">
        <v>0</v>
      </c>
      <c r="G136" s="1">
        <v>18000</v>
      </c>
      <c r="H136" s="1">
        <v>0</v>
      </c>
      <c r="I136" s="1">
        <v>18000</v>
      </c>
      <c r="J136" s="1">
        <v>0</v>
      </c>
      <c r="K136" t="s">
        <v>55</v>
      </c>
      <c r="L136" t="s">
        <v>175</v>
      </c>
      <c r="M136" t="s">
        <v>153</v>
      </c>
      <c r="N136" t="s">
        <v>619</v>
      </c>
      <c r="O136" t="s">
        <v>620</v>
      </c>
      <c r="P136" t="s">
        <v>176</v>
      </c>
      <c r="Q136" t="s">
        <v>153</v>
      </c>
      <c r="R136" t="s">
        <v>155</v>
      </c>
      <c r="S136" t="s">
        <v>156</v>
      </c>
      <c r="T136" t="s">
        <v>619</v>
      </c>
      <c r="U136" t="s">
        <v>621</v>
      </c>
      <c r="V136" t="s">
        <v>622</v>
      </c>
      <c r="Y136" t="s">
        <v>62</v>
      </c>
      <c r="AB136" t="s">
        <v>62</v>
      </c>
      <c r="AG136">
        <v>0</v>
      </c>
    </row>
    <row r="137" spans="1:33" x14ac:dyDescent="0.25">
      <c r="A137" t="s">
        <v>635</v>
      </c>
      <c r="B137" t="s">
        <v>636</v>
      </c>
      <c r="C137" t="s">
        <v>637</v>
      </c>
      <c r="E137" s="1">
        <v>0</v>
      </c>
      <c r="F137" s="1">
        <v>0</v>
      </c>
      <c r="G137" s="1">
        <v>1748</v>
      </c>
      <c r="H137" s="1">
        <v>0</v>
      </c>
      <c r="I137" s="1">
        <v>1748</v>
      </c>
      <c r="J137" s="1">
        <v>0</v>
      </c>
      <c r="K137" t="s">
        <v>55</v>
      </c>
      <c r="L137" t="s">
        <v>175</v>
      </c>
      <c r="M137" t="s">
        <v>153</v>
      </c>
      <c r="N137" t="s">
        <v>619</v>
      </c>
      <c r="O137" t="s">
        <v>638</v>
      </c>
      <c r="P137" t="s">
        <v>176</v>
      </c>
      <c r="Q137" t="s">
        <v>153</v>
      </c>
      <c r="R137" t="s">
        <v>155</v>
      </c>
      <c r="S137" t="s">
        <v>156</v>
      </c>
      <c r="T137" t="s">
        <v>619</v>
      </c>
      <c r="U137" t="s">
        <v>621</v>
      </c>
      <c r="V137" t="s">
        <v>622</v>
      </c>
      <c r="Y137" t="s">
        <v>62</v>
      </c>
      <c r="AB137" t="s">
        <v>62</v>
      </c>
      <c r="AG137">
        <v>0</v>
      </c>
    </row>
    <row r="138" spans="1:33" x14ac:dyDescent="0.25">
      <c r="A138" t="s">
        <v>639</v>
      </c>
      <c r="B138" t="s">
        <v>640</v>
      </c>
      <c r="C138" t="s">
        <v>641</v>
      </c>
      <c r="E138" s="1">
        <v>0</v>
      </c>
      <c r="F138" s="1">
        <v>0</v>
      </c>
      <c r="G138" s="1">
        <v>172804.26</v>
      </c>
      <c r="H138" s="1">
        <v>0</v>
      </c>
      <c r="I138" s="1">
        <v>172804.26</v>
      </c>
      <c r="J138" s="1">
        <v>0</v>
      </c>
      <c r="K138" t="s">
        <v>55</v>
      </c>
      <c r="L138" t="s">
        <v>175</v>
      </c>
      <c r="M138" t="s">
        <v>153</v>
      </c>
      <c r="N138" t="s">
        <v>619</v>
      </c>
      <c r="O138" t="s">
        <v>638</v>
      </c>
      <c r="P138" t="s">
        <v>176</v>
      </c>
      <c r="Q138" t="s">
        <v>153</v>
      </c>
      <c r="R138" t="s">
        <v>155</v>
      </c>
      <c r="S138" t="s">
        <v>156</v>
      </c>
      <c r="T138" t="s">
        <v>619</v>
      </c>
      <c r="U138" t="s">
        <v>621</v>
      </c>
      <c r="V138" t="s">
        <v>622</v>
      </c>
      <c r="Y138" t="s">
        <v>62</v>
      </c>
      <c r="AB138" t="s">
        <v>62</v>
      </c>
      <c r="AG138">
        <v>0</v>
      </c>
    </row>
    <row r="139" spans="1:33" x14ac:dyDescent="0.25">
      <c r="A139" t="s">
        <v>642</v>
      </c>
      <c r="B139" t="s">
        <v>643</v>
      </c>
      <c r="C139" t="s">
        <v>644</v>
      </c>
      <c r="E139" s="1">
        <v>0</v>
      </c>
      <c r="F139" s="1">
        <v>0</v>
      </c>
      <c r="G139" s="1">
        <v>113.25</v>
      </c>
      <c r="H139" s="1">
        <v>0</v>
      </c>
      <c r="I139" s="1">
        <v>113.25</v>
      </c>
      <c r="J139" s="1">
        <v>0</v>
      </c>
      <c r="K139" t="s">
        <v>55</v>
      </c>
      <c r="L139" t="s">
        <v>175</v>
      </c>
      <c r="M139" t="s">
        <v>153</v>
      </c>
      <c r="N139" t="s">
        <v>619</v>
      </c>
      <c r="O139" t="s">
        <v>638</v>
      </c>
      <c r="P139" t="s">
        <v>176</v>
      </c>
      <c r="Q139" t="s">
        <v>153</v>
      </c>
      <c r="R139" t="s">
        <v>155</v>
      </c>
      <c r="S139" t="s">
        <v>156</v>
      </c>
      <c r="T139" t="s">
        <v>619</v>
      </c>
      <c r="U139" t="s">
        <v>621</v>
      </c>
      <c r="V139" t="s">
        <v>622</v>
      </c>
      <c r="Y139" t="s">
        <v>62</v>
      </c>
      <c r="AB139" t="s">
        <v>62</v>
      </c>
      <c r="AG139">
        <v>0</v>
      </c>
    </row>
    <row r="140" spans="1:33" x14ac:dyDescent="0.25">
      <c r="A140" t="s">
        <v>645</v>
      </c>
      <c r="B140" t="s">
        <v>646</v>
      </c>
      <c r="C140" t="s">
        <v>647</v>
      </c>
      <c r="E140" s="1">
        <v>0</v>
      </c>
      <c r="F140" s="1">
        <v>0</v>
      </c>
      <c r="G140" s="1">
        <v>148627.93</v>
      </c>
      <c r="H140" s="1">
        <v>0</v>
      </c>
      <c r="I140" s="1">
        <v>148627.93</v>
      </c>
      <c r="J140" s="1">
        <v>0</v>
      </c>
      <c r="K140" t="s">
        <v>55</v>
      </c>
      <c r="L140" t="s">
        <v>175</v>
      </c>
      <c r="M140" t="s">
        <v>153</v>
      </c>
      <c r="N140" t="s">
        <v>619</v>
      </c>
      <c r="O140" t="s">
        <v>638</v>
      </c>
      <c r="P140" t="s">
        <v>176</v>
      </c>
      <c r="Q140" t="s">
        <v>153</v>
      </c>
      <c r="R140" t="s">
        <v>155</v>
      </c>
      <c r="S140" t="s">
        <v>156</v>
      </c>
      <c r="T140" t="s">
        <v>619</v>
      </c>
      <c r="U140" t="s">
        <v>621</v>
      </c>
      <c r="V140" t="s">
        <v>622</v>
      </c>
      <c r="Y140" t="s">
        <v>62</v>
      </c>
      <c r="AB140" t="s">
        <v>62</v>
      </c>
      <c r="AG140">
        <v>0</v>
      </c>
    </row>
    <row r="141" spans="1:33" x14ac:dyDescent="0.25">
      <c r="A141" t="s">
        <v>648</v>
      </c>
      <c r="B141" t="s">
        <v>649</v>
      </c>
      <c r="C141" t="s">
        <v>650</v>
      </c>
      <c r="E141" s="1">
        <v>0</v>
      </c>
      <c r="F141" s="1">
        <v>0</v>
      </c>
      <c r="G141" s="1">
        <v>35059.65</v>
      </c>
      <c r="H141" s="1">
        <v>0</v>
      </c>
      <c r="I141" s="1">
        <v>35059.65</v>
      </c>
      <c r="J141" s="1">
        <v>0</v>
      </c>
      <c r="K141" t="s">
        <v>55</v>
      </c>
      <c r="L141" t="s">
        <v>175</v>
      </c>
      <c r="M141" t="s">
        <v>153</v>
      </c>
      <c r="N141" t="s">
        <v>619</v>
      </c>
      <c r="O141" t="s">
        <v>638</v>
      </c>
      <c r="P141" t="s">
        <v>176</v>
      </c>
      <c r="Q141" t="s">
        <v>153</v>
      </c>
      <c r="R141" t="s">
        <v>155</v>
      </c>
      <c r="S141" t="s">
        <v>156</v>
      </c>
      <c r="T141" t="s">
        <v>619</v>
      </c>
      <c r="U141" t="s">
        <v>621</v>
      </c>
      <c r="V141" t="s">
        <v>622</v>
      </c>
      <c r="Y141" t="s">
        <v>62</v>
      </c>
      <c r="AB141" t="s">
        <v>62</v>
      </c>
      <c r="AG141">
        <v>0</v>
      </c>
    </row>
    <row r="142" spans="1:33" x14ac:dyDescent="0.25">
      <c r="A142" t="s">
        <v>651</v>
      </c>
      <c r="B142" t="s">
        <v>652</v>
      </c>
      <c r="C142" t="s">
        <v>653</v>
      </c>
      <c r="E142" s="1">
        <v>0</v>
      </c>
      <c r="F142" s="1">
        <v>0</v>
      </c>
      <c r="G142" s="1">
        <v>5483.47</v>
      </c>
      <c r="H142" s="1">
        <v>0</v>
      </c>
      <c r="I142" s="1">
        <v>5483.47</v>
      </c>
      <c r="J142" s="1">
        <v>0</v>
      </c>
      <c r="K142" t="s">
        <v>55</v>
      </c>
      <c r="L142" t="s">
        <v>175</v>
      </c>
      <c r="M142" t="s">
        <v>153</v>
      </c>
      <c r="N142" t="s">
        <v>619</v>
      </c>
      <c r="O142" t="s">
        <v>638</v>
      </c>
      <c r="P142" t="s">
        <v>176</v>
      </c>
      <c r="Q142" t="s">
        <v>153</v>
      </c>
      <c r="R142" t="s">
        <v>155</v>
      </c>
      <c r="S142" t="s">
        <v>156</v>
      </c>
      <c r="T142" t="s">
        <v>619</v>
      </c>
      <c r="U142" t="s">
        <v>621</v>
      </c>
      <c r="V142" t="s">
        <v>622</v>
      </c>
      <c r="Y142" t="s">
        <v>62</v>
      </c>
      <c r="AB142" t="s">
        <v>62</v>
      </c>
      <c r="AG142">
        <v>0</v>
      </c>
    </row>
    <row r="143" spans="1:33" x14ac:dyDescent="0.25">
      <c r="A143" t="s">
        <v>654</v>
      </c>
      <c r="B143" t="s">
        <v>655</v>
      </c>
      <c r="C143" t="s">
        <v>656</v>
      </c>
      <c r="E143" s="1">
        <v>0</v>
      </c>
      <c r="F143" s="1">
        <v>0</v>
      </c>
      <c r="G143" s="1">
        <v>36860.959999999999</v>
      </c>
      <c r="H143" s="1">
        <v>0</v>
      </c>
      <c r="I143" s="1">
        <v>36860.959999999999</v>
      </c>
      <c r="J143" s="1">
        <v>0</v>
      </c>
      <c r="K143" t="s">
        <v>55</v>
      </c>
      <c r="L143" t="s">
        <v>175</v>
      </c>
      <c r="M143" t="s">
        <v>153</v>
      </c>
      <c r="N143" t="s">
        <v>619</v>
      </c>
      <c r="O143" t="s">
        <v>638</v>
      </c>
      <c r="P143" t="s">
        <v>176</v>
      </c>
      <c r="Q143" t="s">
        <v>153</v>
      </c>
      <c r="R143" t="s">
        <v>155</v>
      </c>
      <c r="S143" t="s">
        <v>156</v>
      </c>
      <c r="T143" t="s">
        <v>619</v>
      </c>
      <c r="U143" t="s">
        <v>621</v>
      </c>
      <c r="V143" t="s">
        <v>622</v>
      </c>
      <c r="Y143" t="s">
        <v>62</v>
      </c>
      <c r="AB143" t="s">
        <v>62</v>
      </c>
      <c r="AG143">
        <v>0</v>
      </c>
    </row>
    <row r="144" spans="1:33" x14ac:dyDescent="0.25">
      <c r="A144" t="s">
        <v>657</v>
      </c>
      <c r="B144" t="s">
        <v>658</v>
      </c>
      <c r="C144" t="s">
        <v>659</v>
      </c>
      <c r="E144" s="1">
        <v>0</v>
      </c>
      <c r="F144" s="1">
        <v>0</v>
      </c>
      <c r="G144" s="1">
        <v>1445.21</v>
      </c>
      <c r="H144" s="1">
        <v>0</v>
      </c>
      <c r="I144" s="1">
        <v>1445.21</v>
      </c>
      <c r="J144" s="1">
        <v>0</v>
      </c>
      <c r="K144" t="s">
        <v>55</v>
      </c>
      <c r="L144" t="s">
        <v>175</v>
      </c>
      <c r="M144" t="s">
        <v>153</v>
      </c>
      <c r="N144" t="s">
        <v>619</v>
      </c>
      <c r="O144" t="s">
        <v>660</v>
      </c>
      <c r="P144" t="s">
        <v>176</v>
      </c>
      <c r="Q144" t="s">
        <v>153</v>
      </c>
      <c r="R144" t="s">
        <v>155</v>
      </c>
      <c r="S144" t="s">
        <v>156</v>
      </c>
      <c r="T144" t="s">
        <v>619</v>
      </c>
      <c r="U144" t="s">
        <v>621</v>
      </c>
      <c r="V144" t="s">
        <v>622</v>
      </c>
      <c r="Y144" t="s">
        <v>62</v>
      </c>
      <c r="AB144" t="s">
        <v>62</v>
      </c>
      <c r="AG144">
        <v>0</v>
      </c>
    </row>
    <row r="145" spans="1:33" x14ac:dyDescent="0.25">
      <c r="A145" t="s">
        <v>661</v>
      </c>
      <c r="B145" t="s">
        <v>662</v>
      </c>
      <c r="C145" t="s">
        <v>663</v>
      </c>
      <c r="E145" s="1">
        <v>0</v>
      </c>
      <c r="F145" s="1">
        <v>0</v>
      </c>
      <c r="G145" s="1">
        <v>500</v>
      </c>
      <c r="H145" s="1">
        <v>0</v>
      </c>
      <c r="I145" s="1">
        <v>500</v>
      </c>
      <c r="J145" s="1">
        <v>0</v>
      </c>
      <c r="K145" t="s">
        <v>55</v>
      </c>
      <c r="L145" t="s">
        <v>175</v>
      </c>
      <c r="M145" t="s">
        <v>153</v>
      </c>
      <c r="N145" t="s">
        <v>619</v>
      </c>
      <c r="O145" t="s">
        <v>660</v>
      </c>
      <c r="P145" t="s">
        <v>176</v>
      </c>
      <c r="Q145" t="s">
        <v>153</v>
      </c>
      <c r="R145" t="s">
        <v>155</v>
      </c>
      <c r="S145" t="s">
        <v>156</v>
      </c>
      <c r="T145" t="s">
        <v>619</v>
      </c>
      <c r="U145" t="s">
        <v>621</v>
      </c>
      <c r="V145" t="s">
        <v>622</v>
      </c>
      <c r="Y145" t="s">
        <v>62</v>
      </c>
      <c r="AB145" t="s">
        <v>62</v>
      </c>
      <c r="AG145">
        <v>0</v>
      </c>
    </row>
    <row r="146" spans="1:33" x14ac:dyDescent="0.25">
      <c r="A146" t="s">
        <v>664</v>
      </c>
      <c r="B146" t="s">
        <v>665</v>
      </c>
      <c r="C146" t="s">
        <v>666</v>
      </c>
      <c r="E146" s="1">
        <v>0</v>
      </c>
      <c r="F146" s="1">
        <v>0</v>
      </c>
      <c r="G146" s="1">
        <v>881.52</v>
      </c>
      <c r="H146" s="1">
        <v>0</v>
      </c>
      <c r="I146" s="1">
        <v>881.52</v>
      </c>
      <c r="J146" s="1">
        <v>0</v>
      </c>
      <c r="K146" t="s">
        <v>55</v>
      </c>
      <c r="L146" t="s">
        <v>175</v>
      </c>
      <c r="M146" t="s">
        <v>153</v>
      </c>
      <c r="N146" t="s">
        <v>619</v>
      </c>
      <c r="O146" t="s">
        <v>660</v>
      </c>
      <c r="P146" t="s">
        <v>176</v>
      </c>
      <c r="Q146" t="s">
        <v>153</v>
      </c>
      <c r="R146" t="s">
        <v>155</v>
      </c>
      <c r="S146" t="s">
        <v>156</v>
      </c>
      <c r="T146" t="s">
        <v>619</v>
      </c>
      <c r="U146" t="s">
        <v>621</v>
      </c>
      <c r="V146" t="s">
        <v>622</v>
      </c>
      <c r="Y146" t="s">
        <v>62</v>
      </c>
      <c r="AB146" t="s">
        <v>62</v>
      </c>
      <c r="AG146">
        <v>0</v>
      </c>
    </row>
    <row r="147" spans="1:33" x14ac:dyDescent="0.25">
      <c r="A147" t="s">
        <v>667</v>
      </c>
      <c r="B147" t="s">
        <v>668</v>
      </c>
      <c r="C147" t="s">
        <v>669</v>
      </c>
      <c r="E147" s="1">
        <v>0</v>
      </c>
      <c r="F147" s="1">
        <v>0</v>
      </c>
      <c r="G147" s="1">
        <v>150545.04</v>
      </c>
      <c r="H147" s="1">
        <v>0</v>
      </c>
      <c r="I147" s="1">
        <v>150545.04</v>
      </c>
      <c r="J147" s="1">
        <v>0</v>
      </c>
      <c r="K147" t="s">
        <v>55</v>
      </c>
      <c r="L147" t="s">
        <v>175</v>
      </c>
      <c r="M147" t="s">
        <v>153</v>
      </c>
      <c r="N147" t="s">
        <v>619</v>
      </c>
      <c r="O147" t="s">
        <v>670</v>
      </c>
      <c r="P147" t="s">
        <v>176</v>
      </c>
      <c r="Q147" t="s">
        <v>153</v>
      </c>
      <c r="R147" t="s">
        <v>155</v>
      </c>
      <c r="S147" t="s">
        <v>156</v>
      </c>
      <c r="T147" t="s">
        <v>619</v>
      </c>
      <c r="U147" t="s">
        <v>621</v>
      </c>
      <c r="V147" t="s">
        <v>622</v>
      </c>
      <c r="Y147" t="s">
        <v>62</v>
      </c>
      <c r="AB147" t="s">
        <v>62</v>
      </c>
      <c r="AG147">
        <v>0</v>
      </c>
    </row>
    <row r="148" spans="1:33" x14ac:dyDescent="0.25">
      <c r="A148" t="s">
        <v>671</v>
      </c>
      <c r="B148" t="s">
        <v>672</v>
      </c>
      <c r="C148" t="s">
        <v>673</v>
      </c>
      <c r="E148" s="1">
        <v>0</v>
      </c>
      <c r="F148" s="1">
        <v>0</v>
      </c>
      <c r="G148" s="1">
        <v>1060</v>
      </c>
      <c r="H148" s="1">
        <v>0</v>
      </c>
      <c r="I148" s="1">
        <v>1060</v>
      </c>
      <c r="J148" s="1">
        <v>0</v>
      </c>
      <c r="K148" t="s">
        <v>55</v>
      </c>
      <c r="L148" t="s">
        <v>175</v>
      </c>
      <c r="M148" t="s">
        <v>153</v>
      </c>
      <c r="N148" t="s">
        <v>619</v>
      </c>
      <c r="O148" t="s">
        <v>670</v>
      </c>
      <c r="P148" t="s">
        <v>176</v>
      </c>
      <c r="Q148" t="s">
        <v>153</v>
      </c>
      <c r="R148" t="s">
        <v>155</v>
      </c>
      <c r="S148" t="s">
        <v>156</v>
      </c>
      <c r="T148" t="s">
        <v>619</v>
      </c>
      <c r="U148" t="s">
        <v>621</v>
      </c>
      <c r="V148" t="s">
        <v>622</v>
      </c>
      <c r="Y148" t="s">
        <v>62</v>
      </c>
      <c r="AB148" t="s">
        <v>62</v>
      </c>
      <c r="AG148">
        <v>0</v>
      </c>
    </row>
    <row r="149" spans="1:33" x14ac:dyDescent="0.25">
      <c r="A149" t="s">
        <v>674</v>
      </c>
      <c r="B149" t="s">
        <v>675</v>
      </c>
      <c r="C149" t="s">
        <v>676</v>
      </c>
      <c r="E149" s="1">
        <v>0</v>
      </c>
      <c r="F149" s="1">
        <v>0</v>
      </c>
      <c r="G149" s="1">
        <v>398456.93</v>
      </c>
      <c r="H149" s="1">
        <v>0</v>
      </c>
      <c r="I149" s="1">
        <v>398456.93</v>
      </c>
      <c r="J149" s="1">
        <v>0</v>
      </c>
      <c r="K149" t="s">
        <v>55</v>
      </c>
      <c r="L149" t="s">
        <v>175</v>
      </c>
      <c r="M149" t="s">
        <v>153</v>
      </c>
      <c r="N149" t="s">
        <v>619</v>
      </c>
      <c r="O149" t="s">
        <v>670</v>
      </c>
      <c r="P149" t="s">
        <v>176</v>
      </c>
      <c r="Q149" t="s">
        <v>153</v>
      </c>
      <c r="R149" t="s">
        <v>155</v>
      </c>
      <c r="S149" t="s">
        <v>156</v>
      </c>
      <c r="T149" t="s">
        <v>619</v>
      </c>
      <c r="U149" t="s">
        <v>621</v>
      </c>
      <c r="V149" t="s">
        <v>622</v>
      </c>
      <c r="Y149" t="s">
        <v>62</v>
      </c>
      <c r="AB149" t="s">
        <v>62</v>
      </c>
      <c r="AG149">
        <v>0</v>
      </c>
    </row>
    <row r="150" spans="1:33" x14ac:dyDescent="0.25">
      <c r="A150" t="s">
        <v>677</v>
      </c>
      <c r="B150" t="s">
        <v>678</v>
      </c>
      <c r="C150" t="s">
        <v>679</v>
      </c>
      <c r="E150" s="1">
        <v>0</v>
      </c>
      <c r="F150" s="1">
        <v>0</v>
      </c>
      <c r="G150" s="1">
        <v>15790.6</v>
      </c>
      <c r="H150" s="1">
        <v>0</v>
      </c>
      <c r="I150" s="1">
        <v>15790.6</v>
      </c>
      <c r="J150" s="1">
        <v>0</v>
      </c>
      <c r="K150" t="s">
        <v>55</v>
      </c>
      <c r="L150" t="s">
        <v>175</v>
      </c>
      <c r="M150" t="s">
        <v>153</v>
      </c>
      <c r="N150" t="s">
        <v>619</v>
      </c>
      <c r="O150" t="s">
        <v>670</v>
      </c>
      <c r="P150" t="s">
        <v>176</v>
      </c>
      <c r="Q150" t="s">
        <v>153</v>
      </c>
      <c r="R150" t="s">
        <v>155</v>
      </c>
      <c r="S150" t="s">
        <v>156</v>
      </c>
      <c r="T150" t="s">
        <v>619</v>
      </c>
      <c r="U150" t="s">
        <v>621</v>
      </c>
      <c r="V150" t="s">
        <v>622</v>
      </c>
      <c r="Y150" t="s">
        <v>62</v>
      </c>
      <c r="AB150" t="s">
        <v>62</v>
      </c>
      <c r="AG150">
        <v>0</v>
      </c>
    </row>
    <row r="151" spans="1:33" x14ac:dyDescent="0.25">
      <c r="A151" t="s">
        <v>680</v>
      </c>
      <c r="B151" t="s">
        <v>681</v>
      </c>
      <c r="C151" t="s">
        <v>682</v>
      </c>
      <c r="E151" s="1">
        <v>0</v>
      </c>
      <c r="F151" s="1">
        <v>0</v>
      </c>
      <c r="G151" s="1">
        <v>3462.55</v>
      </c>
      <c r="H151" s="1">
        <v>0</v>
      </c>
      <c r="I151" s="1">
        <v>3462.55</v>
      </c>
      <c r="J151" s="1">
        <v>0</v>
      </c>
      <c r="K151" t="s">
        <v>55</v>
      </c>
      <c r="L151" t="s">
        <v>175</v>
      </c>
      <c r="M151" t="s">
        <v>153</v>
      </c>
      <c r="N151" t="s">
        <v>619</v>
      </c>
      <c r="O151" t="s">
        <v>670</v>
      </c>
      <c r="P151" t="s">
        <v>176</v>
      </c>
      <c r="Q151" t="s">
        <v>153</v>
      </c>
      <c r="R151" t="s">
        <v>155</v>
      </c>
      <c r="S151" t="s">
        <v>156</v>
      </c>
      <c r="T151" t="s">
        <v>619</v>
      </c>
      <c r="U151" t="s">
        <v>621</v>
      </c>
      <c r="V151" t="s">
        <v>622</v>
      </c>
      <c r="Y151" t="s">
        <v>62</v>
      </c>
      <c r="AB151" t="s">
        <v>62</v>
      </c>
      <c r="AG151">
        <v>0</v>
      </c>
    </row>
    <row r="152" spans="1:33" x14ac:dyDescent="0.25">
      <c r="A152" t="s">
        <v>683</v>
      </c>
      <c r="B152" t="s">
        <v>684</v>
      </c>
      <c r="C152" t="s">
        <v>685</v>
      </c>
      <c r="E152" s="1">
        <v>0</v>
      </c>
      <c r="F152" s="1">
        <v>0</v>
      </c>
      <c r="G152" s="1">
        <v>19657.099999999999</v>
      </c>
      <c r="H152" s="1">
        <v>0</v>
      </c>
      <c r="I152" s="1">
        <v>19657.099999999999</v>
      </c>
      <c r="J152" s="1">
        <v>0</v>
      </c>
      <c r="K152" t="s">
        <v>55</v>
      </c>
      <c r="L152" t="s">
        <v>175</v>
      </c>
      <c r="M152" t="s">
        <v>153</v>
      </c>
      <c r="N152" t="s">
        <v>619</v>
      </c>
      <c r="O152" t="s">
        <v>670</v>
      </c>
      <c r="P152" t="s">
        <v>176</v>
      </c>
      <c r="Q152" t="s">
        <v>153</v>
      </c>
      <c r="R152" t="s">
        <v>155</v>
      </c>
      <c r="S152" t="s">
        <v>156</v>
      </c>
      <c r="T152" t="s">
        <v>619</v>
      </c>
      <c r="U152" t="s">
        <v>621</v>
      </c>
      <c r="V152" t="s">
        <v>622</v>
      </c>
      <c r="Y152" t="s">
        <v>62</v>
      </c>
      <c r="AB152" t="s">
        <v>62</v>
      </c>
      <c r="AG152">
        <v>0</v>
      </c>
    </row>
    <row r="153" spans="1:33" x14ac:dyDescent="0.25">
      <c r="A153" t="s">
        <v>686</v>
      </c>
      <c r="B153" t="s">
        <v>687</v>
      </c>
      <c r="C153" t="s">
        <v>688</v>
      </c>
      <c r="E153" s="1">
        <v>0</v>
      </c>
      <c r="F153" s="1">
        <v>0</v>
      </c>
      <c r="G153" s="1">
        <v>11247.71</v>
      </c>
      <c r="H153" s="1">
        <v>0</v>
      </c>
      <c r="I153" s="1">
        <v>11247.71</v>
      </c>
      <c r="J153" s="1">
        <v>0</v>
      </c>
      <c r="K153" t="s">
        <v>55</v>
      </c>
      <c r="L153" t="s">
        <v>175</v>
      </c>
      <c r="M153" t="s">
        <v>153</v>
      </c>
      <c r="N153" t="s">
        <v>619</v>
      </c>
      <c r="O153" t="s">
        <v>689</v>
      </c>
      <c r="P153" t="s">
        <v>176</v>
      </c>
      <c r="Q153" t="s">
        <v>153</v>
      </c>
      <c r="R153" t="s">
        <v>155</v>
      </c>
      <c r="S153" t="s">
        <v>156</v>
      </c>
      <c r="T153" t="s">
        <v>619</v>
      </c>
      <c r="U153" t="s">
        <v>621</v>
      </c>
      <c r="V153" t="s">
        <v>622</v>
      </c>
      <c r="Y153" t="s">
        <v>62</v>
      </c>
      <c r="AB153" t="s">
        <v>62</v>
      </c>
      <c r="AG153">
        <v>0</v>
      </c>
    </row>
    <row r="154" spans="1:33" x14ac:dyDescent="0.25">
      <c r="A154" t="s">
        <v>690</v>
      </c>
      <c r="B154" t="s">
        <v>691</v>
      </c>
      <c r="C154" t="s">
        <v>692</v>
      </c>
      <c r="E154" s="1">
        <v>0</v>
      </c>
      <c r="F154" s="1">
        <v>0</v>
      </c>
      <c r="G154" s="1">
        <v>110371.27</v>
      </c>
      <c r="H154" s="1">
        <v>0</v>
      </c>
      <c r="I154" s="1">
        <v>110371.27</v>
      </c>
      <c r="J154" s="1">
        <v>0</v>
      </c>
      <c r="K154" t="s">
        <v>55</v>
      </c>
      <c r="L154" t="s">
        <v>175</v>
      </c>
      <c r="M154" t="s">
        <v>153</v>
      </c>
      <c r="N154" t="s">
        <v>619</v>
      </c>
      <c r="O154" t="s">
        <v>689</v>
      </c>
      <c r="P154" t="s">
        <v>176</v>
      </c>
      <c r="Q154" t="s">
        <v>153</v>
      </c>
      <c r="R154" t="s">
        <v>155</v>
      </c>
      <c r="S154" t="s">
        <v>156</v>
      </c>
      <c r="T154" t="s">
        <v>619</v>
      </c>
      <c r="U154" t="s">
        <v>621</v>
      </c>
      <c r="V154" t="s">
        <v>622</v>
      </c>
      <c r="Y154" t="s">
        <v>62</v>
      </c>
      <c r="AB154" t="s">
        <v>62</v>
      </c>
      <c r="AG154">
        <v>0</v>
      </c>
    </row>
    <row r="155" spans="1:33" x14ac:dyDescent="0.25">
      <c r="A155" t="s">
        <v>693</v>
      </c>
      <c r="B155" t="s">
        <v>694</v>
      </c>
      <c r="C155" t="s">
        <v>695</v>
      </c>
      <c r="E155" s="1">
        <v>0</v>
      </c>
      <c r="F155" s="1">
        <v>0</v>
      </c>
      <c r="G155" s="1">
        <v>3738.41</v>
      </c>
      <c r="H155" s="1">
        <v>0</v>
      </c>
      <c r="I155" s="1">
        <v>3738.41</v>
      </c>
      <c r="J155" s="1">
        <v>0</v>
      </c>
      <c r="K155" t="s">
        <v>55</v>
      </c>
      <c r="L155" t="s">
        <v>175</v>
      </c>
      <c r="M155" t="s">
        <v>153</v>
      </c>
      <c r="N155" t="s">
        <v>619</v>
      </c>
      <c r="O155" t="s">
        <v>696</v>
      </c>
      <c r="P155" t="s">
        <v>176</v>
      </c>
      <c r="Q155" t="s">
        <v>153</v>
      </c>
      <c r="R155" t="s">
        <v>155</v>
      </c>
      <c r="S155" t="s">
        <v>156</v>
      </c>
      <c r="T155" t="s">
        <v>619</v>
      </c>
      <c r="U155" t="s">
        <v>621</v>
      </c>
      <c r="V155" t="s">
        <v>622</v>
      </c>
      <c r="Y155" t="s">
        <v>62</v>
      </c>
      <c r="AB155" t="s">
        <v>62</v>
      </c>
      <c r="AG155">
        <v>0</v>
      </c>
    </row>
    <row r="156" spans="1:33" x14ac:dyDescent="0.25">
      <c r="A156" t="s">
        <v>697</v>
      </c>
      <c r="B156" t="s">
        <v>698</v>
      </c>
      <c r="C156" t="s">
        <v>699</v>
      </c>
      <c r="E156" s="1">
        <v>0</v>
      </c>
      <c r="F156" s="1">
        <v>0</v>
      </c>
      <c r="G156" s="1">
        <v>35384.370000000003</v>
      </c>
      <c r="H156" s="1">
        <v>0</v>
      </c>
      <c r="I156" s="1">
        <v>35384.370000000003</v>
      </c>
      <c r="J156" s="1">
        <v>0</v>
      </c>
      <c r="K156" t="s">
        <v>55</v>
      </c>
      <c r="L156" t="s">
        <v>175</v>
      </c>
      <c r="M156" t="s">
        <v>153</v>
      </c>
      <c r="N156" t="s">
        <v>619</v>
      </c>
      <c r="O156" t="s">
        <v>700</v>
      </c>
      <c r="P156" t="s">
        <v>176</v>
      </c>
      <c r="Q156" t="s">
        <v>153</v>
      </c>
      <c r="R156" t="s">
        <v>155</v>
      </c>
      <c r="S156" t="s">
        <v>156</v>
      </c>
      <c r="T156" t="s">
        <v>619</v>
      </c>
      <c r="U156" t="s">
        <v>621</v>
      </c>
      <c r="V156" t="s">
        <v>622</v>
      </c>
      <c r="Y156" t="s">
        <v>62</v>
      </c>
      <c r="AB156" t="s">
        <v>62</v>
      </c>
      <c r="AG156">
        <v>0</v>
      </c>
    </row>
    <row r="157" spans="1:33" x14ac:dyDescent="0.25">
      <c r="A157" t="s">
        <v>701</v>
      </c>
      <c r="B157" t="s">
        <v>702</v>
      </c>
      <c r="C157" t="s">
        <v>703</v>
      </c>
      <c r="E157" s="1">
        <v>0</v>
      </c>
      <c r="F157" s="1">
        <v>0</v>
      </c>
      <c r="G157" s="1">
        <v>430</v>
      </c>
      <c r="H157" s="1">
        <v>0</v>
      </c>
      <c r="I157" s="1">
        <v>430</v>
      </c>
      <c r="J157" s="1">
        <v>0</v>
      </c>
      <c r="K157" t="s">
        <v>55</v>
      </c>
      <c r="L157" t="s">
        <v>175</v>
      </c>
      <c r="M157" t="s">
        <v>153</v>
      </c>
      <c r="N157" t="s">
        <v>619</v>
      </c>
      <c r="O157" t="s">
        <v>700</v>
      </c>
      <c r="P157" t="s">
        <v>176</v>
      </c>
      <c r="Q157" t="s">
        <v>153</v>
      </c>
      <c r="R157" t="s">
        <v>155</v>
      </c>
      <c r="S157" t="s">
        <v>156</v>
      </c>
      <c r="T157" t="s">
        <v>619</v>
      </c>
      <c r="U157" t="s">
        <v>621</v>
      </c>
      <c r="V157" t="s">
        <v>622</v>
      </c>
      <c r="Y157" t="s">
        <v>62</v>
      </c>
      <c r="AB157" t="s">
        <v>62</v>
      </c>
      <c r="AG157">
        <v>0</v>
      </c>
    </row>
    <row r="158" spans="1:33" x14ac:dyDescent="0.25">
      <c r="A158" t="s">
        <v>704</v>
      </c>
      <c r="B158" t="s">
        <v>705</v>
      </c>
      <c r="C158" t="s">
        <v>706</v>
      </c>
      <c r="E158" s="1">
        <v>0</v>
      </c>
      <c r="F158" s="1">
        <v>0</v>
      </c>
      <c r="G158" s="1">
        <v>39489.26</v>
      </c>
      <c r="H158" s="1">
        <v>0</v>
      </c>
      <c r="I158" s="1">
        <v>39489.26</v>
      </c>
      <c r="J158" s="1">
        <v>0</v>
      </c>
      <c r="K158" t="s">
        <v>55</v>
      </c>
      <c r="L158" t="s">
        <v>175</v>
      </c>
      <c r="M158" t="s">
        <v>153</v>
      </c>
      <c r="N158" t="s">
        <v>707</v>
      </c>
      <c r="O158" t="s">
        <v>708</v>
      </c>
      <c r="P158" t="s">
        <v>176</v>
      </c>
      <c r="Q158" t="s">
        <v>153</v>
      </c>
      <c r="R158" t="s">
        <v>155</v>
      </c>
      <c r="S158" t="s">
        <v>156</v>
      </c>
      <c r="T158" t="s">
        <v>707</v>
      </c>
      <c r="U158" t="s">
        <v>709</v>
      </c>
      <c r="V158" t="s">
        <v>710</v>
      </c>
      <c r="Y158" t="s">
        <v>62</v>
      </c>
      <c r="AB158" t="s">
        <v>62</v>
      </c>
      <c r="AG158">
        <v>0</v>
      </c>
    </row>
    <row r="159" spans="1:33" x14ac:dyDescent="0.25">
      <c r="A159" t="s">
        <v>711</v>
      </c>
      <c r="B159" t="s">
        <v>712</v>
      </c>
      <c r="C159" t="s">
        <v>713</v>
      </c>
      <c r="E159" s="1">
        <v>0</v>
      </c>
      <c r="F159" s="1">
        <v>0</v>
      </c>
      <c r="G159" s="1">
        <v>15344.05</v>
      </c>
      <c r="H159" s="1">
        <v>0</v>
      </c>
      <c r="I159" s="1">
        <v>15344.05</v>
      </c>
      <c r="J159" s="1">
        <v>0</v>
      </c>
      <c r="K159" t="s">
        <v>55</v>
      </c>
      <c r="L159" t="s">
        <v>175</v>
      </c>
      <c r="M159" t="s">
        <v>153</v>
      </c>
      <c r="N159" t="s">
        <v>707</v>
      </c>
      <c r="O159" t="s">
        <v>708</v>
      </c>
      <c r="P159" t="s">
        <v>176</v>
      </c>
      <c r="Q159" t="s">
        <v>153</v>
      </c>
      <c r="R159" t="s">
        <v>155</v>
      </c>
      <c r="S159" t="s">
        <v>156</v>
      </c>
      <c r="T159" t="s">
        <v>707</v>
      </c>
      <c r="U159" t="s">
        <v>709</v>
      </c>
      <c r="V159" t="s">
        <v>710</v>
      </c>
      <c r="Y159" t="s">
        <v>62</v>
      </c>
      <c r="AB159" t="s">
        <v>62</v>
      </c>
      <c r="AG159">
        <v>0</v>
      </c>
    </row>
    <row r="160" spans="1:33" x14ac:dyDescent="0.25">
      <c r="A160" t="s">
        <v>714</v>
      </c>
      <c r="B160" t="s">
        <v>388</v>
      </c>
      <c r="C160" t="s">
        <v>715</v>
      </c>
      <c r="E160" s="1">
        <v>0</v>
      </c>
      <c r="F160" s="1">
        <v>0</v>
      </c>
      <c r="G160" s="1">
        <v>19006.490000000002</v>
      </c>
      <c r="H160" s="1">
        <v>0</v>
      </c>
      <c r="I160" s="1">
        <v>19006.490000000002</v>
      </c>
      <c r="J160" s="1">
        <v>0</v>
      </c>
      <c r="K160" t="s">
        <v>55</v>
      </c>
      <c r="L160" t="s">
        <v>175</v>
      </c>
      <c r="M160" t="s">
        <v>153</v>
      </c>
      <c r="N160" t="s">
        <v>707</v>
      </c>
      <c r="O160" t="s">
        <v>708</v>
      </c>
      <c r="P160" t="s">
        <v>176</v>
      </c>
      <c r="Q160" t="s">
        <v>153</v>
      </c>
      <c r="R160" t="s">
        <v>155</v>
      </c>
      <c r="S160" t="s">
        <v>156</v>
      </c>
      <c r="T160" t="s">
        <v>707</v>
      </c>
      <c r="U160" t="s">
        <v>709</v>
      </c>
      <c r="V160" t="s">
        <v>710</v>
      </c>
      <c r="Y160" t="s">
        <v>62</v>
      </c>
      <c r="AB160" t="s">
        <v>62</v>
      </c>
      <c r="AG160">
        <v>0</v>
      </c>
    </row>
    <row r="161" spans="1:33" x14ac:dyDescent="0.25">
      <c r="A161" t="s">
        <v>716</v>
      </c>
      <c r="B161" t="s">
        <v>418</v>
      </c>
      <c r="C161" t="s">
        <v>717</v>
      </c>
      <c r="E161" s="1">
        <v>0</v>
      </c>
      <c r="F161" s="1">
        <v>0</v>
      </c>
      <c r="G161" s="1">
        <v>56291</v>
      </c>
      <c r="H161" s="1">
        <v>0</v>
      </c>
      <c r="I161" s="1">
        <v>56291</v>
      </c>
      <c r="J161" s="1">
        <v>0</v>
      </c>
      <c r="K161" t="s">
        <v>55</v>
      </c>
      <c r="L161" t="s">
        <v>175</v>
      </c>
      <c r="M161" t="s">
        <v>153</v>
      </c>
      <c r="N161" t="s">
        <v>707</v>
      </c>
      <c r="O161" t="s">
        <v>718</v>
      </c>
      <c r="P161" t="s">
        <v>176</v>
      </c>
      <c r="Q161" t="s">
        <v>153</v>
      </c>
      <c r="R161" t="s">
        <v>155</v>
      </c>
      <c r="S161" t="s">
        <v>156</v>
      </c>
      <c r="T161" t="s">
        <v>707</v>
      </c>
      <c r="U161" t="s">
        <v>709</v>
      </c>
      <c r="V161" t="s">
        <v>710</v>
      </c>
      <c r="Y161" t="s">
        <v>62</v>
      </c>
      <c r="AB161" t="s">
        <v>62</v>
      </c>
      <c r="AG161">
        <v>0</v>
      </c>
    </row>
    <row r="162" spans="1:33" x14ac:dyDescent="0.25">
      <c r="A162" t="s">
        <v>719</v>
      </c>
      <c r="B162" t="s">
        <v>720</v>
      </c>
      <c r="C162" t="s">
        <v>721</v>
      </c>
      <c r="E162" s="1">
        <v>0</v>
      </c>
      <c r="F162" s="1">
        <v>0</v>
      </c>
      <c r="G162" s="1">
        <v>438</v>
      </c>
      <c r="H162" s="1">
        <v>0</v>
      </c>
      <c r="I162" s="1">
        <v>438</v>
      </c>
      <c r="J162" s="1">
        <v>0</v>
      </c>
      <c r="K162" t="s">
        <v>55</v>
      </c>
      <c r="L162" t="s">
        <v>175</v>
      </c>
      <c r="M162" t="s">
        <v>153</v>
      </c>
      <c r="N162" t="s">
        <v>707</v>
      </c>
      <c r="O162" t="s">
        <v>718</v>
      </c>
      <c r="P162" t="s">
        <v>176</v>
      </c>
      <c r="Q162" t="s">
        <v>153</v>
      </c>
      <c r="R162" t="s">
        <v>155</v>
      </c>
      <c r="S162" t="s">
        <v>156</v>
      </c>
      <c r="T162" t="s">
        <v>707</v>
      </c>
      <c r="U162" t="s">
        <v>709</v>
      </c>
      <c r="V162" t="s">
        <v>710</v>
      </c>
      <c r="Y162" t="s">
        <v>62</v>
      </c>
      <c r="AB162" t="s">
        <v>62</v>
      </c>
      <c r="AG162">
        <v>0</v>
      </c>
    </row>
    <row r="163" spans="1:33" x14ac:dyDescent="0.25">
      <c r="A163" t="s">
        <v>722</v>
      </c>
      <c r="B163" t="s">
        <v>723</v>
      </c>
      <c r="C163" t="s">
        <v>724</v>
      </c>
      <c r="E163" s="1">
        <v>0</v>
      </c>
      <c r="F163" s="1">
        <v>0</v>
      </c>
      <c r="G163" s="1">
        <v>446</v>
      </c>
      <c r="H163" s="1">
        <v>0</v>
      </c>
      <c r="I163" s="1">
        <v>446</v>
      </c>
      <c r="J163" s="1">
        <v>0</v>
      </c>
      <c r="K163" t="s">
        <v>55</v>
      </c>
      <c r="L163" t="s">
        <v>175</v>
      </c>
      <c r="M163" t="s">
        <v>153</v>
      </c>
      <c r="N163" t="s">
        <v>707</v>
      </c>
      <c r="O163" t="s">
        <v>718</v>
      </c>
      <c r="P163" t="s">
        <v>176</v>
      </c>
      <c r="Q163" t="s">
        <v>153</v>
      </c>
      <c r="R163" t="s">
        <v>155</v>
      </c>
      <c r="S163" t="s">
        <v>156</v>
      </c>
      <c r="T163" t="s">
        <v>707</v>
      </c>
      <c r="U163" t="s">
        <v>709</v>
      </c>
      <c r="V163" t="s">
        <v>710</v>
      </c>
      <c r="Y163" t="s">
        <v>62</v>
      </c>
      <c r="AB163" t="s">
        <v>62</v>
      </c>
      <c r="AG163">
        <v>0</v>
      </c>
    </row>
    <row r="164" spans="1:33" x14ac:dyDescent="0.25">
      <c r="A164" t="s">
        <v>725</v>
      </c>
      <c r="B164" t="s">
        <v>726</v>
      </c>
      <c r="C164" t="s">
        <v>727</v>
      </c>
      <c r="E164" s="1">
        <v>0</v>
      </c>
      <c r="F164" s="1">
        <v>0</v>
      </c>
      <c r="G164" s="1">
        <v>4462.32</v>
      </c>
      <c r="H164" s="1">
        <v>0</v>
      </c>
      <c r="I164" s="1">
        <v>4462.32</v>
      </c>
      <c r="J164" s="1">
        <v>0</v>
      </c>
      <c r="K164" t="s">
        <v>55</v>
      </c>
      <c r="L164" t="s">
        <v>175</v>
      </c>
      <c r="M164" t="s">
        <v>153</v>
      </c>
      <c r="N164" t="s">
        <v>707</v>
      </c>
      <c r="O164" t="s">
        <v>718</v>
      </c>
      <c r="P164" t="s">
        <v>176</v>
      </c>
      <c r="Q164" t="s">
        <v>153</v>
      </c>
      <c r="R164" t="s">
        <v>155</v>
      </c>
      <c r="S164" t="s">
        <v>156</v>
      </c>
      <c r="T164" t="s">
        <v>707</v>
      </c>
      <c r="U164" t="s">
        <v>709</v>
      </c>
      <c r="V164" t="s">
        <v>710</v>
      </c>
      <c r="Y164" t="s">
        <v>62</v>
      </c>
      <c r="AB164" t="s">
        <v>62</v>
      </c>
      <c r="AG164">
        <v>0</v>
      </c>
    </row>
    <row r="165" spans="1:33" x14ac:dyDescent="0.25">
      <c r="A165" t="s">
        <v>728</v>
      </c>
      <c r="B165" t="s">
        <v>729</v>
      </c>
      <c r="C165" t="s">
        <v>730</v>
      </c>
      <c r="E165" s="1">
        <v>0</v>
      </c>
      <c r="F165" s="1">
        <v>0</v>
      </c>
      <c r="G165" s="1">
        <v>15412</v>
      </c>
      <c r="H165" s="1">
        <v>0</v>
      </c>
      <c r="I165" s="1">
        <v>15412</v>
      </c>
      <c r="J165" s="1">
        <v>0</v>
      </c>
      <c r="K165" t="s">
        <v>55</v>
      </c>
      <c r="L165" t="s">
        <v>175</v>
      </c>
      <c r="M165" t="s">
        <v>153</v>
      </c>
      <c r="N165" t="s">
        <v>707</v>
      </c>
      <c r="O165" t="s">
        <v>731</v>
      </c>
      <c r="P165" t="s">
        <v>176</v>
      </c>
      <c r="Q165" t="s">
        <v>153</v>
      </c>
      <c r="R165" t="s">
        <v>155</v>
      </c>
      <c r="S165" t="s">
        <v>156</v>
      </c>
      <c r="T165" t="s">
        <v>707</v>
      </c>
      <c r="U165" t="s">
        <v>709</v>
      </c>
      <c r="V165" t="s">
        <v>710</v>
      </c>
      <c r="Y165" t="s">
        <v>62</v>
      </c>
      <c r="AB165" t="s">
        <v>62</v>
      </c>
      <c r="AG165">
        <v>0</v>
      </c>
    </row>
    <row r="166" spans="1:33" x14ac:dyDescent="0.25">
      <c r="A166" t="s">
        <v>732</v>
      </c>
      <c r="B166" t="s">
        <v>391</v>
      </c>
      <c r="C166" t="s">
        <v>733</v>
      </c>
      <c r="E166" s="1">
        <v>0</v>
      </c>
      <c r="F166" s="1">
        <v>0</v>
      </c>
      <c r="G166" s="1">
        <v>12585</v>
      </c>
      <c r="H166" s="1">
        <v>0</v>
      </c>
      <c r="I166" s="1">
        <v>12585</v>
      </c>
      <c r="J166" s="1">
        <v>0</v>
      </c>
      <c r="K166" t="s">
        <v>55</v>
      </c>
      <c r="L166" t="s">
        <v>175</v>
      </c>
      <c r="M166" t="s">
        <v>153</v>
      </c>
      <c r="N166" t="s">
        <v>707</v>
      </c>
      <c r="O166" t="s">
        <v>731</v>
      </c>
      <c r="P166" t="s">
        <v>176</v>
      </c>
      <c r="Q166" t="s">
        <v>153</v>
      </c>
      <c r="R166" t="s">
        <v>155</v>
      </c>
      <c r="S166" t="s">
        <v>156</v>
      </c>
      <c r="T166" t="s">
        <v>707</v>
      </c>
      <c r="U166" t="s">
        <v>709</v>
      </c>
      <c r="V166" t="s">
        <v>710</v>
      </c>
      <c r="Y166" t="s">
        <v>62</v>
      </c>
      <c r="AB166" t="s">
        <v>62</v>
      </c>
      <c r="AG166">
        <v>0</v>
      </c>
    </row>
    <row r="167" spans="1:33" x14ac:dyDescent="0.25">
      <c r="A167" t="s">
        <v>159</v>
      </c>
      <c r="B167" t="s">
        <v>734</v>
      </c>
      <c r="C167" t="s">
        <v>735</v>
      </c>
      <c r="E167" s="1">
        <v>0</v>
      </c>
      <c r="F167" s="1">
        <v>0</v>
      </c>
      <c r="G167" s="1">
        <v>3075310.81</v>
      </c>
      <c r="H167" s="1">
        <v>0</v>
      </c>
      <c r="I167" s="1">
        <v>3075310.81</v>
      </c>
      <c r="J167" s="1">
        <v>0</v>
      </c>
      <c r="K167" t="s">
        <v>55</v>
      </c>
      <c r="L167" t="s">
        <v>175</v>
      </c>
      <c r="M167" t="s">
        <v>153</v>
      </c>
      <c r="N167" t="s">
        <v>160</v>
      </c>
      <c r="O167" t="s">
        <v>161</v>
      </c>
      <c r="P167" t="s">
        <v>176</v>
      </c>
      <c r="Q167" t="s">
        <v>153</v>
      </c>
      <c r="R167" t="s">
        <v>155</v>
      </c>
      <c r="S167" t="s">
        <v>156</v>
      </c>
      <c r="T167" t="s">
        <v>160</v>
      </c>
      <c r="U167" t="s">
        <v>736</v>
      </c>
      <c r="V167" t="s">
        <v>737</v>
      </c>
      <c r="Y167" t="s">
        <v>62</v>
      </c>
      <c r="AB167" t="s">
        <v>62</v>
      </c>
      <c r="AG167">
        <v>0</v>
      </c>
    </row>
    <row r="168" spans="1:33" x14ac:dyDescent="0.25">
      <c r="A168" t="s">
        <v>738</v>
      </c>
      <c r="B168" t="s">
        <v>739</v>
      </c>
      <c r="C168" t="s">
        <v>740</v>
      </c>
      <c r="E168" s="1">
        <v>0</v>
      </c>
      <c r="F168" s="1">
        <v>0</v>
      </c>
      <c r="G168" s="1">
        <v>68349.41</v>
      </c>
      <c r="H168" s="1">
        <v>0</v>
      </c>
      <c r="I168" s="1">
        <v>68349.41</v>
      </c>
      <c r="J168" s="1">
        <v>0</v>
      </c>
      <c r="K168" t="s">
        <v>55</v>
      </c>
      <c r="L168" t="s">
        <v>175</v>
      </c>
      <c r="M168" t="s">
        <v>153</v>
      </c>
      <c r="N168" t="s">
        <v>160</v>
      </c>
      <c r="O168" t="s">
        <v>161</v>
      </c>
      <c r="P168" t="s">
        <v>176</v>
      </c>
      <c r="Q168" t="s">
        <v>153</v>
      </c>
      <c r="R168" t="s">
        <v>155</v>
      </c>
      <c r="S168" t="s">
        <v>156</v>
      </c>
      <c r="T168" t="s">
        <v>160</v>
      </c>
      <c r="U168" t="s">
        <v>736</v>
      </c>
      <c r="V168" t="s">
        <v>737</v>
      </c>
      <c r="Y168" t="s">
        <v>62</v>
      </c>
      <c r="AB168" t="s">
        <v>62</v>
      </c>
      <c r="AG168">
        <v>0</v>
      </c>
    </row>
    <row r="169" spans="1:33" x14ac:dyDescent="0.25">
      <c r="A169" t="s">
        <v>741</v>
      </c>
      <c r="B169" t="s">
        <v>742</v>
      </c>
      <c r="C169" t="s">
        <v>743</v>
      </c>
      <c r="E169" s="1">
        <v>0</v>
      </c>
      <c r="F169" s="1">
        <v>0</v>
      </c>
      <c r="G169" s="1">
        <v>316027.87</v>
      </c>
      <c r="H169" s="1">
        <v>0</v>
      </c>
      <c r="I169" s="1">
        <v>316027.87</v>
      </c>
      <c r="J169" s="1">
        <v>0</v>
      </c>
      <c r="K169" t="s">
        <v>55</v>
      </c>
      <c r="L169" t="s">
        <v>175</v>
      </c>
      <c r="M169" t="s">
        <v>153</v>
      </c>
      <c r="N169" t="s">
        <v>160</v>
      </c>
      <c r="O169" t="s">
        <v>161</v>
      </c>
      <c r="P169" t="s">
        <v>176</v>
      </c>
      <c r="Q169" t="s">
        <v>153</v>
      </c>
      <c r="R169" t="s">
        <v>155</v>
      </c>
      <c r="S169" t="s">
        <v>156</v>
      </c>
      <c r="T169" t="s">
        <v>160</v>
      </c>
      <c r="U169" t="s">
        <v>736</v>
      </c>
      <c r="V169" t="s">
        <v>737</v>
      </c>
      <c r="Y169" t="s">
        <v>62</v>
      </c>
      <c r="AB169" t="s">
        <v>62</v>
      </c>
      <c r="AG169">
        <v>0</v>
      </c>
    </row>
    <row r="170" spans="1:33" x14ac:dyDescent="0.25">
      <c r="A170" t="s">
        <v>744</v>
      </c>
      <c r="B170" t="s">
        <v>745</v>
      </c>
      <c r="C170" t="s">
        <v>746</v>
      </c>
      <c r="E170" s="1">
        <v>0</v>
      </c>
      <c r="F170" s="1">
        <v>0</v>
      </c>
      <c r="G170" s="1">
        <v>0</v>
      </c>
      <c r="H170" s="1">
        <v>791.45</v>
      </c>
      <c r="I170" s="1">
        <v>0</v>
      </c>
      <c r="J170" s="1">
        <v>791.45</v>
      </c>
      <c r="K170" t="s">
        <v>55</v>
      </c>
      <c r="L170" t="s">
        <v>175</v>
      </c>
      <c r="M170" t="s">
        <v>153</v>
      </c>
      <c r="N170" t="s">
        <v>160</v>
      </c>
      <c r="O170" t="s">
        <v>161</v>
      </c>
      <c r="P170" t="s">
        <v>176</v>
      </c>
      <c r="Q170" t="s">
        <v>153</v>
      </c>
      <c r="R170" t="s">
        <v>155</v>
      </c>
      <c r="S170" t="s">
        <v>156</v>
      </c>
      <c r="T170" t="s">
        <v>160</v>
      </c>
      <c r="U170" t="s">
        <v>736</v>
      </c>
      <c r="V170" t="s">
        <v>737</v>
      </c>
      <c r="Y170" t="s">
        <v>62</v>
      </c>
      <c r="AB170" t="s">
        <v>62</v>
      </c>
      <c r="AG170">
        <v>0</v>
      </c>
    </row>
    <row r="171" spans="1:33" x14ac:dyDescent="0.25">
      <c r="A171" t="s">
        <v>747</v>
      </c>
      <c r="B171" t="s">
        <v>748</v>
      </c>
      <c r="C171" t="s">
        <v>749</v>
      </c>
      <c r="E171" s="1">
        <v>0</v>
      </c>
      <c r="F171" s="1">
        <v>0</v>
      </c>
      <c r="G171" s="1">
        <v>8040.13</v>
      </c>
      <c r="H171" s="1">
        <v>0</v>
      </c>
      <c r="I171" s="1">
        <v>8040.13</v>
      </c>
      <c r="J171" s="1">
        <v>0</v>
      </c>
      <c r="K171" t="s">
        <v>55</v>
      </c>
      <c r="L171" t="s">
        <v>175</v>
      </c>
      <c r="M171" t="s">
        <v>153</v>
      </c>
      <c r="N171" t="s">
        <v>160</v>
      </c>
      <c r="O171" t="s">
        <v>161</v>
      </c>
      <c r="P171" t="s">
        <v>176</v>
      </c>
      <c r="Q171" t="s">
        <v>153</v>
      </c>
      <c r="R171" t="s">
        <v>155</v>
      </c>
      <c r="S171" t="s">
        <v>156</v>
      </c>
      <c r="T171" t="s">
        <v>160</v>
      </c>
      <c r="U171" t="s">
        <v>736</v>
      </c>
      <c r="V171" t="s">
        <v>737</v>
      </c>
      <c r="Y171" t="s">
        <v>62</v>
      </c>
      <c r="AB171" t="s">
        <v>62</v>
      </c>
      <c r="AG171">
        <v>0</v>
      </c>
    </row>
    <row r="172" spans="1:33" x14ac:dyDescent="0.25">
      <c r="A172" t="s">
        <v>750</v>
      </c>
      <c r="B172" t="s">
        <v>751</v>
      </c>
      <c r="C172" t="s">
        <v>752</v>
      </c>
      <c r="E172" s="1">
        <v>0</v>
      </c>
      <c r="F172" s="1">
        <v>0</v>
      </c>
      <c r="G172" s="1">
        <v>47000</v>
      </c>
      <c r="H172" s="1">
        <v>0</v>
      </c>
      <c r="I172" s="1">
        <v>47000</v>
      </c>
      <c r="J172" s="1">
        <v>0</v>
      </c>
      <c r="K172" t="s">
        <v>55</v>
      </c>
      <c r="L172" t="s">
        <v>175</v>
      </c>
      <c r="M172" t="s">
        <v>153</v>
      </c>
      <c r="N172" t="s">
        <v>160</v>
      </c>
      <c r="O172" t="s">
        <v>161</v>
      </c>
      <c r="P172" t="s">
        <v>176</v>
      </c>
      <c r="Q172" t="s">
        <v>153</v>
      </c>
      <c r="R172" t="s">
        <v>155</v>
      </c>
      <c r="S172" t="s">
        <v>156</v>
      </c>
      <c r="T172" t="s">
        <v>160</v>
      </c>
      <c r="U172" t="s">
        <v>736</v>
      </c>
      <c r="V172" t="s">
        <v>737</v>
      </c>
      <c r="Y172" t="s">
        <v>62</v>
      </c>
      <c r="AB172" t="s">
        <v>62</v>
      </c>
      <c r="AG172">
        <v>0</v>
      </c>
    </row>
    <row r="173" spans="1:33" x14ac:dyDescent="0.25">
      <c r="A173" t="s">
        <v>753</v>
      </c>
      <c r="B173" t="s">
        <v>754</v>
      </c>
      <c r="C173" t="s">
        <v>755</v>
      </c>
      <c r="E173" s="1">
        <v>0</v>
      </c>
      <c r="F173" s="1">
        <v>0</v>
      </c>
      <c r="G173" s="1">
        <v>492217.06</v>
      </c>
      <c r="H173" s="1">
        <v>0</v>
      </c>
      <c r="I173" s="1">
        <v>492217.06</v>
      </c>
      <c r="J173" s="1">
        <v>0</v>
      </c>
      <c r="K173" t="s">
        <v>55</v>
      </c>
      <c r="L173" t="s">
        <v>175</v>
      </c>
      <c r="M173" t="s">
        <v>153</v>
      </c>
      <c r="N173" t="s">
        <v>160</v>
      </c>
      <c r="O173" t="s">
        <v>756</v>
      </c>
      <c r="P173" t="s">
        <v>176</v>
      </c>
      <c r="Q173" t="s">
        <v>153</v>
      </c>
      <c r="R173" t="s">
        <v>155</v>
      </c>
      <c r="S173" t="s">
        <v>156</v>
      </c>
      <c r="T173" t="s">
        <v>160</v>
      </c>
      <c r="U173" t="s">
        <v>736</v>
      </c>
      <c r="V173" t="s">
        <v>737</v>
      </c>
      <c r="Y173" t="s">
        <v>62</v>
      </c>
      <c r="AB173" t="s">
        <v>62</v>
      </c>
      <c r="AG173">
        <v>0</v>
      </c>
    </row>
    <row r="174" spans="1:33" x14ac:dyDescent="0.25">
      <c r="A174" t="s">
        <v>757</v>
      </c>
      <c r="B174" t="s">
        <v>758</v>
      </c>
      <c r="C174" t="s">
        <v>759</v>
      </c>
      <c r="E174" s="1">
        <v>0</v>
      </c>
      <c r="F174" s="1">
        <v>0</v>
      </c>
      <c r="G174" s="1">
        <v>457640.26</v>
      </c>
      <c r="H174" s="1">
        <v>0</v>
      </c>
      <c r="I174" s="1">
        <v>457640.26</v>
      </c>
      <c r="J174" s="1">
        <v>0</v>
      </c>
      <c r="K174" t="s">
        <v>55</v>
      </c>
      <c r="L174" t="s">
        <v>175</v>
      </c>
      <c r="M174" t="s">
        <v>153</v>
      </c>
      <c r="N174" t="s">
        <v>160</v>
      </c>
      <c r="O174" t="s">
        <v>756</v>
      </c>
      <c r="P174" t="s">
        <v>176</v>
      </c>
      <c r="Q174" t="s">
        <v>153</v>
      </c>
      <c r="R174" t="s">
        <v>155</v>
      </c>
      <c r="S174" t="s">
        <v>156</v>
      </c>
      <c r="T174" t="s">
        <v>160</v>
      </c>
      <c r="U174" t="s">
        <v>736</v>
      </c>
      <c r="V174" t="s">
        <v>737</v>
      </c>
      <c r="Y174" t="s">
        <v>62</v>
      </c>
      <c r="AB174" t="s">
        <v>62</v>
      </c>
      <c r="AG174">
        <v>0</v>
      </c>
    </row>
    <row r="175" spans="1:33" x14ac:dyDescent="0.25">
      <c r="A175" t="s">
        <v>760</v>
      </c>
      <c r="B175" t="s">
        <v>761</v>
      </c>
      <c r="C175" t="s">
        <v>762</v>
      </c>
      <c r="E175" s="1">
        <v>0</v>
      </c>
      <c r="F175" s="1">
        <v>0</v>
      </c>
      <c r="G175" s="1">
        <v>0</v>
      </c>
      <c r="H175" s="1">
        <v>348.25</v>
      </c>
      <c r="I175" s="1">
        <v>0</v>
      </c>
      <c r="J175" s="1">
        <v>348.25</v>
      </c>
      <c r="K175" t="s">
        <v>55</v>
      </c>
      <c r="L175" t="s">
        <v>175</v>
      </c>
      <c r="M175" t="s">
        <v>153</v>
      </c>
      <c r="N175" t="s">
        <v>160</v>
      </c>
      <c r="O175" t="s">
        <v>756</v>
      </c>
      <c r="P175" t="s">
        <v>176</v>
      </c>
      <c r="Q175" t="s">
        <v>153</v>
      </c>
      <c r="R175" t="s">
        <v>155</v>
      </c>
      <c r="S175" t="s">
        <v>156</v>
      </c>
      <c r="T175" t="s">
        <v>160</v>
      </c>
      <c r="U175" t="s">
        <v>736</v>
      </c>
      <c r="V175" t="s">
        <v>737</v>
      </c>
      <c r="Y175" t="s">
        <v>62</v>
      </c>
      <c r="AB175" t="s">
        <v>62</v>
      </c>
      <c r="AG175">
        <v>0</v>
      </c>
    </row>
    <row r="176" spans="1:33" x14ac:dyDescent="0.25">
      <c r="A176" t="s">
        <v>763</v>
      </c>
      <c r="B176" t="s">
        <v>764</v>
      </c>
      <c r="C176" t="s">
        <v>765</v>
      </c>
      <c r="E176" s="1">
        <v>0</v>
      </c>
      <c r="F176" s="1">
        <v>0</v>
      </c>
      <c r="G176" s="1">
        <v>159206.93</v>
      </c>
      <c r="H176" s="1">
        <v>0</v>
      </c>
      <c r="I176" s="1">
        <v>159206.93</v>
      </c>
      <c r="J176" s="1">
        <v>0</v>
      </c>
      <c r="K176" t="s">
        <v>55</v>
      </c>
      <c r="L176" t="s">
        <v>175</v>
      </c>
      <c r="M176" t="s">
        <v>153</v>
      </c>
      <c r="N176" t="s">
        <v>160</v>
      </c>
      <c r="O176" t="s">
        <v>756</v>
      </c>
      <c r="P176" t="s">
        <v>176</v>
      </c>
      <c r="Q176" t="s">
        <v>153</v>
      </c>
      <c r="R176" t="s">
        <v>155</v>
      </c>
      <c r="S176" t="s">
        <v>156</v>
      </c>
      <c r="T176" t="s">
        <v>160</v>
      </c>
      <c r="U176" t="s">
        <v>736</v>
      </c>
      <c r="V176" t="s">
        <v>737</v>
      </c>
      <c r="Y176" t="s">
        <v>62</v>
      </c>
      <c r="AB176" t="s">
        <v>62</v>
      </c>
      <c r="AG176">
        <v>0</v>
      </c>
    </row>
    <row r="177" spans="1:33" x14ac:dyDescent="0.25">
      <c r="A177" t="s">
        <v>766</v>
      </c>
      <c r="B177" t="s">
        <v>767</v>
      </c>
      <c r="C177" t="s">
        <v>768</v>
      </c>
      <c r="E177" s="1">
        <v>0</v>
      </c>
      <c r="F177" s="1">
        <v>0</v>
      </c>
      <c r="G177" s="1">
        <v>113616.68</v>
      </c>
      <c r="H177" s="1">
        <v>0</v>
      </c>
      <c r="I177" s="1">
        <v>113616.68</v>
      </c>
      <c r="J177" s="1">
        <v>0</v>
      </c>
      <c r="K177" t="s">
        <v>55</v>
      </c>
      <c r="L177" t="s">
        <v>175</v>
      </c>
      <c r="M177" t="s">
        <v>153</v>
      </c>
      <c r="N177" t="s">
        <v>160</v>
      </c>
      <c r="O177" t="s">
        <v>756</v>
      </c>
      <c r="P177" t="s">
        <v>176</v>
      </c>
      <c r="Q177" t="s">
        <v>153</v>
      </c>
      <c r="R177" t="s">
        <v>155</v>
      </c>
      <c r="S177" t="s">
        <v>156</v>
      </c>
      <c r="T177" t="s">
        <v>160</v>
      </c>
      <c r="U177" t="s">
        <v>736</v>
      </c>
      <c r="V177" t="s">
        <v>737</v>
      </c>
      <c r="Y177" t="s">
        <v>62</v>
      </c>
      <c r="AB177" t="s">
        <v>62</v>
      </c>
      <c r="AG177">
        <v>0</v>
      </c>
    </row>
    <row r="178" spans="1:33" x14ac:dyDescent="0.25">
      <c r="A178" t="s">
        <v>769</v>
      </c>
      <c r="B178" t="s">
        <v>770</v>
      </c>
      <c r="C178" t="s">
        <v>771</v>
      </c>
      <c r="E178" s="1">
        <v>0</v>
      </c>
      <c r="F178" s="1">
        <v>0</v>
      </c>
      <c r="G178" s="1">
        <v>35801.019999999997</v>
      </c>
      <c r="H178" s="1">
        <v>0</v>
      </c>
      <c r="I178" s="1">
        <v>35801.019999999997</v>
      </c>
      <c r="J178" s="1">
        <v>0</v>
      </c>
      <c r="K178" t="s">
        <v>55</v>
      </c>
      <c r="L178" t="s">
        <v>175</v>
      </c>
      <c r="M178" t="s">
        <v>153</v>
      </c>
      <c r="N178" t="s">
        <v>160</v>
      </c>
      <c r="O178" t="s">
        <v>756</v>
      </c>
      <c r="P178" t="s">
        <v>176</v>
      </c>
      <c r="Q178" t="s">
        <v>153</v>
      </c>
      <c r="R178" t="s">
        <v>155</v>
      </c>
      <c r="S178" t="s">
        <v>156</v>
      </c>
      <c r="T178" t="s">
        <v>160</v>
      </c>
      <c r="U178" t="s">
        <v>736</v>
      </c>
      <c r="V178" t="s">
        <v>737</v>
      </c>
      <c r="Y178" t="s">
        <v>62</v>
      </c>
      <c r="AB178" t="s">
        <v>62</v>
      </c>
      <c r="AG178">
        <v>0</v>
      </c>
    </row>
    <row r="179" spans="1:33" x14ac:dyDescent="0.25">
      <c r="A179" t="s">
        <v>772</v>
      </c>
      <c r="B179" t="s">
        <v>773</v>
      </c>
      <c r="C179" t="s">
        <v>774</v>
      </c>
      <c r="E179" s="1">
        <v>0</v>
      </c>
      <c r="F179" s="1">
        <v>0</v>
      </c>
      <c r="G179" s="1">
        <v>40177.83</v>
      </c>
      <c r="H179" s="1">
        <v>0</v>
      </c>
      <c r="I179" s="1">
        <v>40177.83</v>
      </c>
      <c r="J179" s="1">
        <v>0</v>
      </c>
      <c r="K179" t="s">
        <v>55</v>
      </c>
      <c r="L179" t="s">
        <v>175</v>
      </c>
      <c r="M179" t="s">
        <v>153</v>
      </c>
      <c r="N179" t="s">
        <v>160</v>
      </c>
      <c r="O179" t="s">
        <v>756</v>
      </c>
      <c r="P179" t="s">
        <v>176</v>
      </c>
      <c r="Q179" t="s">
        <v>153</v>
      </c>
      <c r="R179" t="s">
        <v>155</v>
      </c>
      <c r="S179" t="s">
        <v>156</v>
      </c>
      <c r="T179" t="s">
        <v>160</v>
      </c>
      <c r="U179" t="s">
        <v>736</v>
      </c>
      <c r="V179" t="s">
        <v>737</v>
      </c>
      <c r="Y179" t="s">
        <v>62</v>
      </c>
      <c r="AB179" t="s">
        <v>62</v>
      </c>
      <c r="AG179">
        <v>0</v>
      </c>
    </row>
    <row r="180" spans="1:33" x14ac:dyDescent="0.25">
      <c r="A180" t="s">
        <v>775</v>
      </c>
      <c r="B180" t="s">
        <v>776</v>
      </c>
      <c r="C180" t="s">
        <v>777</v>
      </c>
      <c r="E180" s="1">
        <v>0</v>
      </c>
      <c r="F180" s="1">
        <v>0</v>
      </c>
      <c r="G180" s="1">
        <v>148976.48000000001</v>
      </c>
      <c r="H180" s="1">
        <v>0</v>
      </c>
      <c r="I180" s="1">
        <v>148976.48000000001</v>
      </c>
      <c r="J180" s="1">
        <v>0</v>
      </c>
      <c r="K180" t="s">
        <v>55</v>
      </c>
      <c r="L180" t="s">
        <v>175</v>
      </c>
      <c r="M180" t="s">
        <v>153</v>
      </c>
      <c r="N180" t="s">
        <v>160</v>
      </c>
      <c r="O180" t="s">
        <v>756</v>
      </c>
      <c r="P180" t="s">
        <v>176</v>
      </c>
      <c r="Q180" t="s">
        <v>153</v>
      </c>
      <c r="R180" t="s">
        <v>155</v>
      </c>
      <c r="S180" t="s">
        <v>156</v>
      </c>
      <c r="T180" t="s">
        <v>160</v>
      </c>
      <c r="U180" t="s">
        <v>736</v>
      </c>
      <c r="V180" t="s">
        <v>737</v>
      </c>
      <c r="Y180" t="s">
        <v>62</v>
      </c>
      <c r="AB180" t="s">
        <v>62</v>
      </c>
      <c r="AG180">
        <v>0</v>
      </c>
    </row>
    <row r="181" spans="1:33" x14ac:dyDescent="0.25">
      <c r="A181" t="s">
        <v>778</v>
      </c>
      <c r="B181" t="s">
        <v>779</v>
      </c>
      <c r="C181" t="s">
        <v>780</v>
      </c>
      <c r="E181" s="1">
        <v>0</v>
      </c>
      <c r="F181" s="1">
        <v>0</v>
      </c>
      <c r="G181" s="1">
        <v>26463.66</v>
      </c>
      <c r="H181" s="1">
        <v>0</v>
      </c>
      <c r="I181" s="1">
        <v>26463.66</v>
      </c>
      <c r="J181" s="1">
        <v>0</v>
      </c>
      <c r="K181" t="s">
        <v>55</v>
      </c>
      <c r="L181" t="s">
        <v>175</v>
      </c>
      <c r="M181" t="s">
        <v>153</v>
      </c>
      <c r="N181" t="s">
        <v>160</v>
      </c>
      <c r="O181" t="s">
        <v>756</v>
      </c>
      <c r="P181" t="s">
        <v>176</v>
      </c>
      <c r="Q181" t="s">
        <v>153</v>
      </c>
      <c r="R181" t="s">
        <v>155</v>
      </c>
      <c r="S181" t="s">
        <v>156</v>
      </c>
      <c r="T181" t="s">
        <v>160</v>
      </c>
      <c r="U181" t="s">
        <v>736</v>
      </c>
      <c r="V181" t="s">
        <v>737</v>
      </c>
      <c r="Y181" t="s">
        <v>62</v>
      </c>
      <c r="AB181" t="s">
        <v>62</v>
      </c>
      <c r="AG181">
        <v>0</v>
      </c>
    </row>
    <row r="182" spans="1:33" x14ac:dyDescent="0.25">
      <c r="A182" t="s">
        <v>781</v>
      </c>
      <c r="B182" t="s">
        <v>330</v>
      </c>
      <c r="C182" t="s">
        <v>782</v>
      </c>
      <c r="E182" s="1">
        <v>0</v>
      </c>
      <c r="F182" s="1">
        <v>0</v>
      </c>
      <c r="G182" s="1">
        <v>4419.08</v>
      </c>
      <c r="H182" s="1">
        <v>0</v>
      </c>
      <c r="I182" s="1">
        <v>4419.08</v>
      </c>
      <c r="J182" s="1">
        <v>0</v>
      </c>
      <c r="K182" t="s">
        <v>55</v>
      </c>
      <c r="L182" t="s">
        <v>175</v>
      </c>
      <c r="M182" t="s">
        <v>153</v>
      </c>
      <c r="N182" t="s">
        <v>160</v>
      </c>
      <c r="O182" t="s">
        <v>783</v>
      </c>
      <c r="P182" t="s">
        <v>176</v>
      </c>
      <c r="Q182" t="s">
        <v>153</v>
      </c>
      <c r="R182" t="s">
        <v>155</v>
      </c>
      <c r="S182" t="s">
        <v>156</v>
      </c>
      <c r="T182" t="s">
        <v>160</v>
      </c>
      <c r="U182" t="s">
        <v>736</v>
      </c>
      <c r="V182" t="s">
        <v>737</v>
      </c>
      <c r="Y182" t="s">
        <v>62</v>
      </c>
      <c r="AB182" t="s">
        <v>62</v>
      </c>
      <c r="AG182">
        <v>0</v>
      </c>
    </row>
    <row r="183" spans="1:33" x14ac:dyDescent="0.25">
      <c r="A183" t="s">
        <v>784</v>
      </c>
      <c r="B183" t="s">
        <v>785</v>
      </c>
      <c r="C183" t="s">
        <v>786</v>
      </c>
      <c r="E183" s="1">
        <v>0</v>
      </c>
      <c r="F183" s="1">
        <v>0</v>
      </c>
      <c r="G183" s="1">
        <v>35379.800000000003</v>
      </c>
      <c r="H183" s="1">
        <v>0</v>
      </c>
      <c r="I183" s="1">
        <v>35379.800000000003</v>
      </c>
      <c r="J183" s="1">
        <v>0</v>
      </c>
      <c r="K183" t="s">
        <v>55</v>
      </c>
      <c r="L183" t="s">
        <v>175</v>
      </c>
      <c r="M183" t="s">
        <v>153</v>
      </c>
      <c r="N183" t="s">
        <v>160</v>
      </c>
      <c r="O183" t="s">
        <v>783</v>
      </c>
      <c r="P183" t="s">
        <v>176</v>
      </c>
      <c r="Q183" t="s">
        <v>153</v>
      </c>
      <c r="R183" t="s">
        <v>155</v>
      </c>
      <c r="S183" t="s">
        <v>156</v>
      </c>
      <c r="T183" t="s">
        <v>160</v>
      </c>
      <c r="U183" t="s">
        <v>736</v>
      </c>
      <c r="V183" t="s">
        <v>737</v>
      </c>
      <c r="Y183" t="s">
        <v>62</v>
      </c>
      <c r="AB183" t="s">
        <v>62</v>
      </c>
      <c r="AG183">
        <v>0</v>
      </c>
    </row>
    <row r="184" spans="1:33" x14ac:dyDescent="0.25">
      <c r="A184" t="s">
        <v>787</v>
      </c>
      <c r="B184" t="s">
        <v>397</v>
      </c>
      <c r="C184" t="s">
        <v>788</v>
      </c>
      <c r="E184" s="1">
        <v>0</v>
      </c>
      <c r="F184" s="1">
        <v>0</v>
      </c>
      <c r="G184" s="1">
        <v>6315</v>
      </c>
      <c r="H184" s="1">
        <v>0</v>
      </c>
      <c r="I184" s="1">
        <v>6315</v>
      </c>
      <c r="J184" s="1">
        <v>0</v>
      </c>
      <c r="K184" t="s">
        <v>55</v>
      </c>
      <c r="L184" t="s">
        <v>175</v>
      </c>
      <c r="M184" t="s">
        <v>153</v>
      </c>
      <c r="N184" t="s">
        <v>160</v>
      </c>
      <c r="O184" t="s">
        <v>783</v>
      </c>
      <c r="P184" t="s">
        <v>176</v>
      </c>
      <c r="Q184" t="s">
        <v>153</v>
      </c>
      <c r="R184" t="s">
        <v>155</v>
      </c>
      <c r="S184" t="s">
        <v>156</v>
      </c>
      <c r="T184" t="s">
        <v>160</v>
      </c>
      <c r="U184" t="s">
        <v>736</v>
      </c>
      <c r="V184" t="s">
        <v>737</v>
      </c>
      <c r="Y184" t="s">
        <v>62</v>
      </c>
      <c r="AB184" t="s">
        <v>62</v>
      </c>
      <c r="AG184">
        <v>0</v>
      </c>
    </row>
    <row r="185" spans="1:33" x14ac:dyDescent="0.25">
      <c r="A185" t="s">
        <v>789</v>
      </c>
      <c r="B185" t="s">
        <v>790</v>
      </c>
      <c r="C185" t="s">
        <v>791</v>
      </c>
      <c r="E185" s="1">
        <v>0</v>
      </c>
      <c r="F185" s="1">
        <v>0</v>
      </c>
      <c r="G185" s="1">
        <v>286.77</v>
      </c>
      <c r="H185" s="1">
        <v>0</v>
      </c>
      <c r="I185" s="1">
        <v>286.77</v>
      </c>
      <c r="J185" s="1">
        <v>0</v>
      </c>
      <c r="K185" t="s">
        <v>55</v>
      </c>
      <c r="L185" t="s">
        <v>175</v>
      </c>
      <c r="M185" t="s">
        <v>153</v>
      </c>
      <c r="N185" t="s">
        <v>160</v>
      </c>
      <c r="O185" t="s">
        <v>783</v>
      </c>
      <c r="P185" t="s">
        <v>176</v>
      </c>
      <c r="Q185" t="s">
        <v>153</v>
      </c>
      <c r="R185" t="s">
        <v>155</v>
      </c>
      <c r="S185" t="s">
        <v>156</v>
      </c>
      <c r="T185" t="s">
        <v>160</v>
      </c>
      <c r="U185" t="s">
        <v>736</v>
      </c>
      <c r="V185" t="s">
        <v>737</v>
      </c>
      <c r="Y185" t="s">
        <v>62</v>
      </c>
      <c r="AB185" t="s">
        <v>62</v>
      </c>
      <c r="AG185">
        <v>0</v>
      </c>
    </row>
    <row r="186" spans="1:33" x14ac:dyDescent="0.25">
      <c r="A186" t="s">
        <v>792</v>
      </c>
      <c r="B186" t="s">
        <v>793</v>
      </c>
      <c r="C186" t="s">
        <v>794</v>
      </c>
      <c r="E186" s="1">
        <v>0</v>
      </c>
      <c r="F186" s="1">
        <v>0</v>
      </c>
      <c r="G186" s="1">
        <v>24311</v>
      </c>
      <c r="H186" s="1">
        <v>0</v>
      </c>
      <c r="I186" s="1">
        <v>24311</v>
      </c>
      <c r="J186" s="1">
        <v>0</v>
      </c>
      <c r="K186" t="s">
        <v>55</v>
      </c>
      <c r="L186" t="s">
        <v>175</v>
      </c>
      <c r="M186" t="s">
        <v>153</v>
      </c>
      <c r="N186" t="s">
        <v>160</v>
      </c>
      <c r="O186" t="s">
        <v>783</v>
      </c>
      <c r="P186" t="s">
        <v>176</v>
      </c>
      <c r="Q186" t="s">
        <v>153</v>
      </c>
      <c r="R186" t="s">
        <v>155</v>
      </c>
      <c r="S186" t="s">
        <v>156</v>
      </c>
      <c r="T186" t="s">
        <v>160</v>
      </c>
      <c r="U186" t="s">
        <v>736</v>
      </c>
      <c r="V186" t="s">
        <v>737</v>
      </c>
      <c r="Y186" t="s">
        <v>62</v>
      </c>
      <c r="AB186" t="s">
        <v>62</v>
      </c>
      <c r="AG186">
        <v>0</v>
      </c>
    </row>
    <row r="187" spans="1:33" x14ac:dyDescent="0.25">
      <c r="A187" t="s">
        <v>795</v>
      </c>
      <c r="B187" t="s">
        <v>796</v>
      </c>
      <c r="C187" t="s">
        <v>797</v>
      </c>
      <c r="E187" s="1">
        <v>0</v>
      </c>
      <c r="F187" s="1">
        <v>0</v>
      </c>
      <c r="G187" s="1">
        <v>28637.81</v>
      </c>
      <c r="H187" s="1">
        <v>0</v>
      </c>
      <c r="I187" s="1">
        <v>28637.81</v>
      </c>
      <c r="J187" s="1">
        <v>0</v>
      </c>
      <c r="K187" t="s">
        <v>55</v>
      </c>
      <c r="L187" t="s">
        <v>175</v>
      </c>
      <c r="M187" t="s">
        <v>153</v>
      </c>
      <c r="N187" t="s">
        <v>160</v>
      </c>
      <c r="O187" t="s">
        <v>798</v>
      </c>
      <c r="P187" t="s">
        <v>176</v>
      </c>
      <c r="Q187" t="s">
        <v>153</v>
      </c>
      <c r="R187" t="s">
        <v>155</v>
      </c>
      <c r="S187" t="s">
        <v>156</v>
      </c>
      <c r="T187" t="s">
        <v>160</v>
      </c>
      <c r="U187" t="s">
        <v>736</v>
      </c>
      <c r="V187" t="s">
        <v>737</v>
      </c>
      <c r="Y187" t="s">
        <v>62</v>
      </c>
      <c r="AB187" t="s">
        <v>62</v>
      </c>
      <c r="AG187">
        <v>0</v>
      </c>
    </row>
    <row r="188" spans="1:33" x14ac:dyDescent="0.25">
      <c r="A188" t="s">
        <v>162</v>
      </c>
      <c r="B188" t="s">
        <v>799</v>
      </c>
      <c r="C188" t="s">
        <v>800</v>
      </c>
      <c r="E188" s="1">
        <v>0</v>
      </c>
      <c r="F188" s="1">
        <v>0</v>
      </c>
      <c r="G188" s="1">
        <v>4482.9399999999996</v>
      </c>
      <c r="H188" s="1">
        <v>0</v>
      </c>
      <c r="I188" s="1">
        <v>4482.9399999999996</v>
      </c>
      <c r="J188" s="1">
        <v>0</v>
      </c>
      <c r="K188" t="s">
        <v>55</v>
      </c>
      <c r="L188" t="s">
        <v>175</v>
      </c>
      <c r="M188" t="s">
        <v>153</v>
      </c>
      <c r="N188" t="s">
        <v>163</v>
      </c>
      <c r="O188" t="s">
        <v>164</v>
      </c>
      <c r="P188" t="s">
        <v>176</v>
      </c>
      <c r="Q188" t="s">
        <v>153</v>
      </c>
      <c r="R188" t="s">
        <v>155</v>
      </c>
      <c r="S188" t="s">
        <v>156</v>
      </c>
      <c r="T188" t="s">
        <v>163</v>
      </c>
      <c r="U188" t="s">
        <v>801</v>
      </c>
      <c r="V188" t="s">
        <v>802</v>
      </c>
      <c r="Y188" t="s">
        <v>62</v>
      </c>
      <c r="AB188" t="s">
        <v>62</v>
      </c>
      <c r="AG188">
        <v>0</v>
      </c>
    </row>
    <row r="189" spans="1:33" x14ac:dyDescent="0.25">
      <c r="A189" t="s">
        <v>803</v>
      </c>
      <c r="B189" t="s">
        <v>799</v>
      </c>
      <c r="C189" t="s">
        <v>804</v>
      </c>
      <c r="E189" s="1">
        <v>0</v>
      </c>
      <c r="F189" s="1">
        <v>0</v>
      </c>
      <c r="G189" s="1">
        <v>8890.52</v>
      </c>
      <c r="H189" s="1">
        <v>0</v>
      </c>
      <c r="I189" s="1">
        <v>8890.52</v>
      </c>
      <c r="J189" s="1">
        <v>0</v>
      </c>
      <c r="K189" t="s">
        <v>55</v>
      </c>
      <c r="L189" t="s">
        <v>175</v>
      </c>
      <c r="M189" t="s">
        <v>153</v>
      </c>
      <c r="N189" t="s">
        <v>163</v>
      </c>
      <c r="O189" t="s">
        <v>164</v>
      </c>
      <c r="P189" t="s">
        <v>176</v>
      </c>
      <c r="Q189" t="s">
        <v>153</v>
      </c>
      <c r="R189" t="s">
        <v>155</v>
      </c>
      <c r="S189" t="s">
        <v>156</v>
      </c>
      <c r="T189" t="s">
        <v>163</v>
      </c>
      <c r="U189" t="s">
        <v>801</v>
      </c>
      <c r="V189" t="s">
        <v>802</v>
      </c>
      <c r="Y189" t="s">
        <v>62</v>
      </c>
      <c r="AB189" t="s">
        <v>62</v>
      </c>
      <c r="AG189">
        <v>0</v>
      </c>
    </row>
    <row r="190" spans="1:33" x14ac:dyDescent="0.25">
      <c r="A190" t="s">
        <v>805</v>
      </c>
      <c r="B190" t="s">
        <v>806</v>
      </c>
      <c r="C190" t="s">
        <v>807</v>
      </c>
      <c r="E190" s="1">
        <v>0</v>
      </c>
      <c r="F190" s="1">
        <v>0</v>
      </c>
      <c r="G190" s="1">
        <v>1008.4</v>
      </c>
      <c r="H190" s="1">
        <v>0</v>
      </c>
      <c r="I190" s="1">
        <v>1008.4</v>
      </c>
      <c r="J190" s="1">
        <v>0</v>
      </c>
      <c r="K190" t="s">
        <v>55</v>
      </c>
      <c r="L190" t="s">
        <v>175</v>
      </c>
      <c r="M190" t="s">
        <v>153</v>
      </c>
      <c r="N190" t="s">
        <v>808</v>
      </c>
      <c r="O190" t="s">
        <v>809</v>
      </c>
      <c r="P190" t="s">
        <v>176</v>
      </c>
      <c r="Q190" t="s">
        <v>153</v>
      </c>
      <c r="R190" t="s">
        <v>155</v>
      </c>
      <c r="S190" t="s">
        <v>156</v>
      </c>
      <c r="T190" t="s">
        <v>808</v>
      </c>
      <c r="U190" t="s">
        <v>810</v>
      </c>
      <c r="V190" t="s">
        <v>811</v>
      </c>
      <c r="Y190" t="s">
        <v>62</v>
      </c>
      <c r="AB190" t="s">
        <v>62</v>
      </c>
      <c r="AG190">
        <v>0</v>
      </c>
    </row>
    <row r="191" spans="1:33" x14ac:dyDescent="0.25">
      <c r="A191" t="s">
        <v>812</v>
      </c>
      <c r="B191" t="s">
        <v>813</v>
      </c>
      <c r="C191" t="s">
        <v>814</v>
      </c>
      <c r="E191" s="1">
        <v>0</v>
      </c>
      <c r="F191" s="1">
        <v>0</v>
      </c>
      <c r="G191" s="1">
        <v>0.13</v>
      </c>
      <c r="H191" s="1">
        <v>0</v>
      </c>
      <c r="I191" s="1">
        <v>0.13</v>
      </c>
      <c r="J191" s="1">
        <v>0</v>
      </c>
      <c r="K191" t="s">
        <v>55</v>
      </c>
      <c r="L191" t="s">
        <v>175</v>
      </c>
      <c r="M191" t="s">
        <v>153</v>
      </c>
      <c r="N191" t="s">
        <v>808</v>
      </c>
      <c r="O191" t="s">
        <v>815</v>
      </c>
      <c r="P191" t="s">
        <v>176</v>
      </c>
      <c r="Q191" t="s">
        <v>153</v>
      </c>
      <c r="R191" t="s">
        <v>155</v>
      </c>
      <c r="S191" t="s">
        <v>156</v>
      </c>
      <c r="T191" t="s">
        <v>808</v>
      </c>
      <c r="U191" t="s">
        <v>810</v>
      </c>
      <c r="V191" t="s">
        <v>811</v>
      </c>
      <c r="Y191" t="s">
        <v>62</v>
      </c>
      <c r="AB191" t="s">
        <v>62</v>
      </c>
      <c r="AG191">
        <v>0</v>
      </c>
    </row>
    <row r="192" spans="1:33" x14ac:dyDescent="0.25">
      <c r="A192" t="s">
        <v>816</v>
      </c>
      <c r="B192" t="s">
        <v>817</v>
      </c>
      <c r="C192" t="s">
        <v>818</v>
      </c>
      <c r="E192" s="1">
        <v>0</v>
      </c>
      <c r="F192" s="1">
        <v>0</v>
      </c>
      <c r="G192" s="1">
        <v>180</v>
      </c>
      <c r="H192" s="1">
        <v>0</v>
      </c>
      <c r="I192" s="1">
        <v>180</v>
      </c>
      <c r="J192" s="1">
        <v>0</v>
      </c>
      <c r="K192" t="s">
        <v>55</v>
      </c>
      <c r="L192" t="s">
        <v>175</v>
      </c>
      <c r="M192" t="s">
        <v>153</v>
      </c>
      <c r="N192" t="s">
        <v>819</v>
      </c>
      <c r="O192" t="s">
        <v>820</v>
      </c>
      <c r="P192" t="s">
        <v>176</v>
      </c>
      <c r="Q192" t="s">
        <v>153</v>
      </c>
      <c r="R192" t="s">
        <v>155</v>
      </c>
      <c r="S192" t="s">
        <v>156</v>
      </c>
      <c r="T192" t="s">
        <v>819</v>
      </c>
      <c r="U192" t="s">
        <v>821</v>
      </c>
      <c r="V192" t="s">
        <v>822</v>
      </c>
      <c r="Y192" t="s">
        <v>62</v>
      </c>
      <c r="AB192" t="s">
        <v>62</v>
      </c>
      <c r="AG192">
        <v>0</v>
      </c>
    </row>
    <row r="193" spans="1:33" x14ac:dyDescent="0.25">
      <c r="A193" t="s">
        <v>823</v>
      </c>
      <c r="B193" t="s">
        <v>824</v>
      </c>
      <c r="C193" t="s">
        <v>825</v>
      </c>
      <c r="E193" s="1">
        <v>0</v>
      </c>
      <c r="F193" s="1">
        <v>0</v>
      </c>
      <c r="G193" s="1">
        <v>4.88</v>
      </c>
      <c r="H193" s="1">
        <v>0</v>
      </c>
      <c r="I193" s="1">
        <v>4.88</v>
      </c>
      <c r="J193" s="1">
        <v>0</v>
      </c>
      <c r="K193" t="s">
        <v>55</v>
      </c>
      <c r="L193" t="s">
        <v>175</v>
      </c>
      <c r="M193" t="s">
        <v>153</v>
      </c>
      <c r="N193" t="s">
        <v>819</v>
      </c>
      <c r="O193" t="s">
        <v>820</v>
      </c>
      <c r="P193" t="s">
        <v>176</v>
      </c>
      <c r="Q193" t="s">
        <v>153</v>
      </c>
      <c r="R193" t="s">
        <v>155</v>
      </c>
      <c r="S193" t="s">
        <v>156</v>
      </c>
      <c r="T193" t="s">
        <v>819</v>
      </c>
      <c r="U193" t="s">
        <v>821</v>
      </c>
      <c r="V193" t="s">
        <v>822</v>
      </c>
      <c r="Y193" t="s">
        <v>62</v>
      </c>
      <c r="AB193" t="s">
        <v>62</v>
      </c>
      <c r="AG193">
        <v>0</v>
      </c>
    </row>
    <row r="194" spans="1:33" x14ac:dyDescent="0.25">
      <c r="A194" t="s">
        <v>826</v>
      </c>
      <c r="B194" t="s">
        <v>827</v>
      </c>
      <c r="C194" t="s">
        <v>828</v>
      </c>
      <c r="E194" s="1">
        <v>0</v>
      </c>
      <c r="F194" s="1">
        <v>0</v>
      </c>
      <c r="G194" s="1">
        <v>11119.41</v>
      </c>
      <c r="H194" s="1">
        <v>0</v>
      </c>
      <c r="I194" s="1">
        <v>11119.41</v>
      </c>
      <c r="J194" s="1">
        <v>0</v>
      </c>
      <c r="K194" t="s">
        <v>55</v>
      </c>
      <c r="L194" t="s">
        <v>175</v>
      </c>
      <c r="M194" t="s">
        <v>153</v>
      </c>
      <c r="N194" t="s">
        <v>819</v>
      </c>
      <c r="O194" t="s">
        <v>829</v>
      </c>
      <c r="P194" t="s">
        <v>176</v>
      </c>
      <c r="Q194" t="s">
        <v>153</v>
      </c>
      <c r="R194" t="s">
        <v>155</v>
      </c>
      <c r="S194" t="s">
        <v>156</v>
      </c>
      <c r="T194" t="s">
        <v>819</v>
      </c>
      <c r="U194" t="s">
        <v>821</v>
      </c>
      <c r="V194" t="s">
        <v>822</v>
      </c>
      <c r="Y194" t="s">
        <v>62</v>
      </c>
      <c r="AB194" t="s">
        <v>62</v>
      </c>
      <c r="AG194">
        <v>0</v>
      </c>
    </row>
    <row r="195" spans="1:33" x14ac:dyDescent="0.25">
      <c r="A195" t="s">
        <v>830</v>
      </c>
      <c r="B195" t="s">
        <v>831</v>
      </c>
      <c r="C195" t="s">
        <v>832</v>
      </c>
      <c r="E195" s="1">
        <v>0</v>
      </c>
      <c r="F195" s="1">
        <v>0</v>
      </c>
      <c r="G195" s="1">
        <v>553.48</v>
      </c>
      <c r="H195" s="1">
        <v>0</v>
      </c>
      <c r="I195" s="1">
        <v>553.48</v>
      </c>
      <c r="J195" s="1">
        <v>0</v>
      </c>
      <c r="K195" t="s">
        <v>55</v>
      </c>
      <c r="L195" t="s">
        <v>175</v>
      </c>
      <c r="M195" t="s">
        <v>153</v>
      </c>
      <c r="N195" t="s">
        <v>833</v>
      </c>
      <c r="O195" t="s">
        <v>834</v>
      </c>
      <c r="P195" t="s">
        <v>176</v>
      </c>
      <c r="Q195" t="s">
        <v>153</v>
      </c>
      <c r="R195" t="s">
        <v>155</v>
      </c>
      <c r="S195" t="s">
        <v>156</v>
      </c>
      <c r="T195" t="s">
        <v>833</v>
      </c>
      <c r="U195" t="s">
        <v>835</v>
      </c>
      <c r="V195" t="s">
        <v>836</v>
      </c>
      <c r="Y195" t="s">
        <v>62</v>
      </c>
      <c r="AB195" t="s">
        <v>62</v>
      </c>
      <c r="AG195">
        <v>0</v>
      </c>
    </row>
    <row r="196" spans="1:33" x14ac:dyDescent="0.25">
      <c r="A196" t="s">
        <v>837</v>
      </c>
      <c r="B196" t="s">
        <v>838</v>
      </c>
      <c r="C196" t="s">
        <v>839</v>
      </c>
      <c r="E196" s="1">
        <v>0</v>
      </c>
      <c r="F196" s="1">
        <v>0</v>
      </c>
      <c r="G196" s="1">
        <v>15628.77</v>
      </c>
      <c r="H196" s="1">
        <v>0</v>
      </c>
      <c r="I196" s="1">
        <v>15628.77</v>
      </c>
      <c r="J196" s="1">
        <v>0</v>
      </c>
      <c r="K196" t="s">
        <v>55</v>
      </c>
      <c r="L196" t="s">
        <v>175</v>
      </c>
      <c r="M196" t="s">
        <v>153</v>
      </c>
      <c r="N196" t="s">
        <v>833</v>
      </c>
      <c r="O196" t="s">
        <v>834</v>
      </c>
      <c r="P196" t="s">
        <v>176</v>
      </c>
      <c r="Q196" t="s">
        <v>153</v>
      </c>
      <c r="R196" t="s">
        <v>155</v>
      </c>
      <c r="S196" t="s">
        <v>156</v>
      </c>
      <c r="T196" t="s">
        <v>833</v>
      </c>
      <c r="U196" t="s">
        <v>835</v>
      </c>
      <c r="V196" t="s">
        <v>836</v>
      </c>
      <c r="Y196" t="s">
        <v>62</v>
      </c>
      <c r="AB196" t="s">
        <v>62</v>
      </c>
      <c r="AG196">
        <v>0</v>
      </c>
    </row>
    <row r="197" spans="1:33" x14ac:dyDescent="0.25">
      <c r="A197" t="s">
        <v>840</v>
      </c>
      <c r="B197" t="s">
        <v>841</v>
      </c>
      <c r="C197" t="s">
        <v>842</v>
      </c>
      <c r="E197" s="1">
        <v>0</v>
      </c>
      <c r="F197" s="1">
        <v>0</v>
      </c>
      <c r="G197" s="1">
        <v>8193.08</v>
      </c>
      <c r="H197" s="1">
        <v>0</v>
      </c>
      <c r="I197" s="1">
        <v>8193.08</v>
      </c>
      <c r="J197" s="1">
        <v>0</v>
      </c>
      <c r="K197" t="s">
        <v>55</v>
      </c>
      <c r="L197" t="s">
        <v>175</v>
      </c>
      <c r="M197" t="s">
        <v>153</v>
      </c>
      <c r="N197" t="s">
        <v>833</v>
      </c>
      <c r="O197" t="s">
        <v>834</v>
      </c>
      <c r="P197" t="s">
        <v>176</v>
      </c>
      <c r="Q197" t="s">
        <v>153</v>
      </c>
      <c r="R197" t="s">
        <v>155</v>
      </c>
      <c r="S197" t="s">
        <v>156</v>
      </c>
      <c r="T197" t="s">
        <v>833</v>
      </c>
      <c r="U197" t="s">
        <v>835</v>
      </c>
      <c r="V197" t="s">
        <v>836</v>
      </c>
      <c r="Y197" t="s">
        <v>62</v>
      </c>
      <c r="AB197" t="s">
        <v>62</v>
      </c>
      <c r="AG197">
        <v>0</v>
      </c>
    </row>
    <row r="198" spans="1:33" x14ac:dyDescent="0.25">
      <c r="A198" t="s">
        <v>843</v>
      </c>
      <c r="B198" t="s">
        <v>844</v>
      </c>
      <c r="C198" t="s">
        <v>845</v>
      </c>
      <c r="E198" s="1">
        <v>0</v>
      </c>
      <c r="F198" s="1">
        <v>0</v>
      </c>
      <c r="G198" s="1">
        <v>391490</v>
      </c>
      <c r="H198" s="1">
        <v>0</v>
      </c>
      <c r="I198" s="1">
        <v>391490</v>
      </c>
      <c r="J198" s="1">
        <v>0</v>
      </c>
      <c r="K198" t="s">
        <v>55</v>
      </c>
      <c r="L198" t="s">
        <v>175</v>
      </c>
      <c r="M198" t="s">
        <v>153</v>
      </c>
      <c r="N198" t="s">
        <v>833</v>
      </c>
      <c r="O198" t="s">
        <v>834</v>
      </c>
      <c r="P198" t="s">
        <v>176</v>
      </c>
      <c r="Q198" t="s">
        <v>153</v>
      </c>
      <c r="R198" t="s">
        <v>155</v>
      </c>
      <c r="S198" t="s">
        <v>156</v>
      </c>
      <c r="T198" t="s">
        <v>833</v>
      </c>
      <c r="U198" t="s">
        <v>835</v>
      </c>
      <c r="V198" t="s">
        <v>836</v>
      </c>
      <c r="Y198" t="s">
        <v>62</v>
      </c>
      <c r="AB198" t="s">
        <v>62</v>
      </c>
      <c r="AG198">
        <v>0</v>
      </c>
    </row>
    <row r="199" spans="1:33" x14ac:dyDescent="0.25">
      <c r="A199" t="s">
        <v>846</v>
      </c>
      <c r="B199" t="s">
        <v>847</v>
      </c>
      <c r="C199" t="s">
        <v>848</v>
      </c>
      <c r="E199" s="1">
        <v>0</v>
      </c>
      <c r="F199" s="1">
        <v>0</v>
      </c>
      <c r="G199" s="1">
        <v>6097.92</v>
      </c>
      <c r="H199" s="1">
        <v>0</v>
      </c>
      <c r="I199" s="1">
        <v>6097.92</v>
      </c>
      <c r="J199" s="1">
        <v>0</v>
      </c>
      <c r="K199" t="s">
        <v>55</v>
      </c>
      <c r="L199" t="s">
        <v>175</v>
      </c>
      <c r="M199" t="s">
        <v>153</v>
      </c>
      <c r="N199" t="s">
        <v>833</v>
      </c>
      <c r="O199" t="s">
        <v>834</v>
      </c>
      <c r="P199" t="s">
        <v>176</v>
      </c>
      <c r="Q199" t="s">
        <v>153</v>
      </c>
      <c r="R199" t="s">
        <v>155</v>
      </c>
      <c r="S199" t="s">
        <v>156</v>
      </c>
      <c r="T199" t="s">
        <v>833</v>
      </c>
      <c r="U199" t="s">
        <v>835</v>
      </c>
      <c r="V199" t="s">
        <v>836</v>
      </c>
      <c r="Y199" t="s">
        <v>62</v>
      </c>
      <c r="AB199" t="s">
        <v>62</v>
      </c>
      <c r="AG199">
        <v>0</v>
      </c>
    </row>
    <row r="200" spans="1:33" x14ac:dyDescent="0.25">
      <c r="A200" t="s">
        <v>849</v>
      </c>
      <c r="B200" t="s">
        <v>342</v>
      </c>
      <c r="C200" t="s">
        <v>850</v>
      </c>
      <c r="E200" s="1">
        <v>0</v>
      </c>
      <c r="F200" s="1">
        <v>0</v>
      </c>
      <c r="G200" s="1">
        <v>240840</v>
      </c>
      <c r="H200" s="1">
        <v>0</v>
      </c>
      <c r="I200" s="1">
        <v>240840</v>
      </c>
      <c r="J200" s="1">
        <v>0</v>
      </c>
      <c r="K200" t="s">
        <v>55</v>
      </c>
      <c r="L200" t="s">
        <v>175</v>
      </c>
      <c r="M200" t="s">
        <v>153</v>
      </c>
      <c r="N200" t="s">
        <v>851</v>
      </c>
      <c r="O200" t="s">
        <v>852</v>
      </c>
      <c r="P200" t="s">
        <v>176</v>
      </c>
      <c r="Q200" t="s">
        <v>153</v>
      </c>
      <c r="R200" t="s">
        <v>155</v>
      </c>
      <c r="S200" t="s">
        <v>156</v>
      </c>
      <c r="T200" t="s">
        <v>851</v>
      </c>
      <c r="U200" t="s">
        <v>853</v>
      </c>
      <c r="V200" t="s">
        <v>854</v>
      </c>
      <c r="Y200" t="s">
        <v>62</v>
      </c>
      <c r="AB200" t="s">
        <v>62</v>
      </c>
      <c r="AG200">
        <v>0</v>
      </c>
    </row>
    <row r="201" spans="1:33" x14ac:dyDescent="0.25">
      <c r="A201" t="s">
        <v>855</v>
      </c>
      <c r="B201" t="s">
        <v>856</v>
      </c>
      <c r="C201" t="s">
        <v>857</v>
      </c>
      <c r="E201" s="1">
        <v>0</v>
      </c>
      <c r="F201" s="1">
        <v>0</v>
      </c>
      <c r="G201" s="1">
        <v>548556</v>
      </c>
      <c r="H201" s="1">
        <v>0</v>
      </c>
      <c r="I201" s="1">
        <v>548556</v>
      </c>
      <c r="J201" s="1">
        <v>0</v>
      </c>
      <c r="K201" t="s">
        <v>55</v>
      </c>
      <c r="L201" t="s">
        <v>175</v>
      </c>
      <c r="M201" t="s">
        <v>153</v>
      </c>
      <c r="N201" t="s">
        <v>851</v>
      </c>
      <c r="O201" t="s">
        <v>858</v>
      </c>
      <c r="P201" t="s">
        <v>176</v>
      </c>
      <c r="Q201" t="s">
        <v>153</v>
      </c>
      <c r="R201" t="s">
        <v>155</v>
      </c>
      <c r="S201" t="s">
        <v>156</v>
      </c>
      <c r="T201" t="s">
        <v>851</v>
      </c>
      <c r="U201" t="s">
        <v>853</v>
      </c>
      <c r="V201" t="s">
        <v>854</v>
      </c>
      <c r="Y201" t="s">
        <v>62</v>
      </c>
      <c r="AB201" t="s">
        <v>62</v>
      </c>
      <c r="AG201">
        <v>0</v>
      </c>
    </row>
    <row r="202" spans="1:33" x14ac:dyDescent="0.25">
      <c r="A202" t="s">
        <v>859</v>
      </c>
      <c r="B202" t="s">
        <v>860</v>
      </c>
      <c r="C202" t="s">
        <v>861</v>
      </c>
      <c r="E202" s="1">
        <v>0</v>
      </c>
      <c r="F202" s="1">
        <v>0</v>
      </c>
      <c r="G202" s="1">
        <v>0</v>
      </c>
      <c r="H202" s="1">
        <v>1466401.51</v>
      </c>
      <c r="I202" s="1">
        <v>0</v>
      </c>
      <c r="J202" s="1">
        <v>1466401.51</v>
      </c>
      <c r="K202" t="s">
        <v>55</v>
      </c>
      <c r="L202" t="s">
        <v>175</v>
      </c>
      <c r="M202" t="s">
        <v>165</v>
      </c>
      <c r="N202" t="s">
        <v>166</v>
      </c>
      <c r="O202" t="s">
        <v>862</v>
      </c>
      <c r="P202" t="s">
        <v>176</v>
      </c>
      <c r="Q202" t="s">
        <v>165</v>
      </c>
      <c r="R202" t="s">
        <v>167</v>
      </c>
      <c r="S202" t="s">
        <v>168</v>
      </c>
      <c r="T202" t="s">
        <v>166</v>
      </c>
      <c r="U202" t="s">
        <v>863</v>
      </c>
      <c r="V202" t="s">
        <v>864</v>
      </c>
      <c r="Y202" t="s">
        <v>62</v>
      </c>
      <c r="AB202" t="s">
        <v>62</v>
      </c>
      <c r="AG202">
        <v>0</v>
      </c>
    </row>
    <row r="203" spans="1:33" x14ac:dyDescent="0.25">
      <c r="A203" t="s">
        <v>865</v>
      </c>
      <c r="B203" t="s">
        <v>866</v>
      </c>
      <c r="C203" t="s">
        <v>867</v>
      </c>
      <c r="E203" s="1">
        <v>0</v>
      </c>
      <c r="F203" s="1">
        <v>0</v>
      </c>
      <c r="G203" s="1">
        <v>0</v>
      </c>
      <c r="H203" s="1">
        <v>47469</v>
      </c>
      <c r="I203" s="1">
        <v>0</v>
      </c>
      <c r="J203" s="1">
        <v>47469</v>
      </c>
      <c r="K203" t="s">
        <v>55</v>
      </c>
      <c r="L203" t="s">
        <v>175</v>
      </c>
      <c r="M203" t="s">
        <v>165</v>
      </c>
      <c r="N203" t="s">
        <v>166</v>
      </c>
      <c r="O203" t="s">
        <v>862</v>
      </c>
      <c r="P203" t="s">
        <v>176</v>
      </c>
      <c r="Q203" t="s">
        <v>165</v>
      </c>
      <c r="R203" t="s">
        <v>167</v>
      </c>
      <c r="S203" t="s">
        <v>168</v>
      </c>
      <c r="T203" t="s">
        <v>166</v>
      </c>
      <c r="U203" t="s">
        <v>863</v>
      </c>
      <c r="V203" t="s">
        <v>864</v>
      </c>
      <c r="Y203" t="s">
        <v>62</v>
      </c>
      <c r="AB203" t="s">
        <v>62</v>
      </c>
      <c r="AG203">
        <v>0</v>
      </c>
    </row>
    <row r="204" spans="1:33" x14ac:dyDescent="0.25">
      <c r="A204" t="s">
        <v>868</v>
      </c>
      <c r="B204" t="s">
        <v>869</v>
      </c>
      <c r="C204" t="s">
        <v>870</v>
      </c>
      <c r="E204" s="1">
        <v>0</v>
      </c>
      <c r="F204" s="1">
        <v>0</v>
      </c>
      <c r="G204" s="1">
        <v>0</v>
      </c>
      <c r="H204" s="1">
        <v>2141.12</v>
      </c>
      <c r="I204" s="1">
        <v>0</v>
      </c>
      <c r="J204" s="1">
        <v>2141.12</v>
      </c>
      <c r="K204" t="s">
        <v>55</v>
      </c>
      <c r="L204" t="s">
        <v>175</v>
      </c>
      <c r="M204" t="s">
        <v>165</v>
      </c>
      <c r="N204" t="s">
        <v>166</v>
      </c>
      <c r="O204" t="s">
        <v>862</v>
      </c>
      <c r="P204" t="s">
        <v>176</v>
      </c>
      <c r="Q204" t="s">
        <v>165</v>
      </c>
      <c r="R204" t="s">
        <v>167</v>
      </c>
      <c r="S204" t="s">
        <v>168</v>
      </c>
      <c r="T204" t="s">
        <v>166</v>
      </c>
      <c r="U204" t="s">
        <v>863</v>
      </c>
      <c r="V204" t="s">
        <v>864</v>
      </c>
      <c r="Y204" t="s">
        <v>62</v>
      </c>
      <c r="AB204" t="s">
        <v>62</v>
      </c>
      <c r="AG204">
        <v>0</v>
      </c>
    </row>
    <row r="205" spans="1:33" x14ac:dyDescent="0.25">
      <c r="A205" t="s">
        <v>871</v>
      </c>
      <c r="B205" t="s">
        <v>872</v>
      </c>
      <c r="C205" t="s">
        <v>873</v>
      </c>
      <c r="E205" s="1">
        <v>0</v>
      </c>
      <c r="F205" s="1">
        <v>0</v>
      </c>
      <c r="G205" s="1">
        <v>0</v>
      </c>
      <c r="H205" s="1">
        <v>334955.03000000003</v>
      </c>
      <c r="I205" s="1">
        <v>0</v>
      </c>
      <c r="J205" s="1">
        <v>334955.03000000003</v>
      </c>
      <c r="K205" t="s">
        <v>55</v>
      </c>
      <c r="L205" t="s">
        <v>175</v>
      </c>
      <c r="M205" t="s">
        <v>165</v>
      </c>
      <c r="N205" t="s">
        <v>166</v>
      </c>
      <c r="O205" t="s">
        <v>862</v>
      </c>
      <c r="P205" t="s">
        <v>176</v>
      </c>
      <c r="Q205" t="s">
        <v>165</v>
      </c>
      <c r="R205" t="s">
        <v>167</v>
      </c>
      <c r="S205" t="s">
        <v>168</v>
      </c>
      <c r="T205" t="s">
        <v>166</v>
      </c>
      <c r="U205" t="s">
        <v>863</v>
      </c>
      <c r="V205" t="s">
        <v>864</v>
      </c>
      <c r="Y205" t="s">
        <v>62</v>
      </c>
      <c r="AB205" t="s">
        <v>62</v>
      </c>
      <c r="AG205">
        <v>0</v>
      </c>
    </row>
    <row r="206" spans="1:33" x14ac:dyDescent="0.25">
      <c r="A206" t="s">
        <v>874</v>
      </c>
      <c r="B206" t="s">
        <v>875</v>
      </c>
      <c r="C206" t="s">
        <v>876</v>
      </c>
      <c r="E206" s="1">
        <v>0</v>
      </c>
      <c r="F206" s="1">
        <v>0</v>
      </c>
      <c r="G206" s="1">
        <v>0</v>
      </c>
      <c r="H206" s="1">
        <v>1144433.94</v>
      </c>
      <c r="I206" s="1">
        <v>0</v>
      </c>
      <c r="J206" s="1">
        <v>1144433.94</v>
      </c>
      <c r="K206" t="s">
        <v>55</v>
      </c>
      <c r="L206" t="s">
        <v>175</v>
      </c>
      <c r="M206" t="s">
        <v>165</v>
      </c>
      <c r="N206" t="s">
        <v>166</v>
      </c>
      <c r="O206" t="s">
        <v>862</v>
      </c>
      <c r="P206" t="s">
        <v>176</v>
      </c>
      <c r="Q206" t="s">
        <v>165</v>
      </c>
      <c r="R206" t="s">
        <v>167</v>
      </c>
      <c r="S206" t="s">
        <v>168</v>
      </c>
      <c r="T206" t="s">
        <v>166</v>
      </c>
      <c r="U206" t="s">
        <v>863</v>
      </c>
      <c r="V206" t="s">
        <v>864</v>
      </c>
      <c r="Y206" t="s">
        <v>62</v>
      </c>
      <c r="AB206" t="s">
        <v>62</v>
      </c>
      <c r="AG206">
        <v>0</v>
      </c>
    </row>
    <row r="207" spans="1:33" x14ac:dyDescent="0.25">
      <c r="A207" t="s">
        <v>877</v>
      </c>
      <c r="B207" t="s">
        <v>878</v>
      </c>
      <c r="C207" t="s">
        <v>879</v>
      </c>
      <c r="E207" s="1">
        <v>0</v>
      </c>
      <c r="F207" s="1">
        <v>0</v>
      </c>
      <c r="G207" s="1">
        <v>0</v>
      </c>
      <c r="H207" s="1">
        <v>378956.35</v>
      </c>
      <c r="I207" s="1">
        <v>0</v>
      </c>
      <c r="J207" s="1">
        <v>378956.35</v>
      </c>
      <c r="K207" t="s">
        <v>55</v>
      </c>
      <c r="L207" t="s">
        <v>175</v>
      </c>
      <c r="M207" t="s">
        <v>165</v>
      </c>
      <c r="N207" t="s">
        <v>166</v>
      </c>
      <c r="O207" t="s">
        <v>862</v>
      </c>
      <c r="P207" t="s">
        <v>176</v>
      </c>
      <c r="Q207" t="s">
        <v>165</v>
      </c>
      <c r="R207" t="s">
        <v>167</v>
      </c>
      <c r="S207" t="s">
        <v>168</v>
      </c>
      <c r="T207" t="s">
        <v>166</v>
      </c>
      <c r="U207" t="s">
        <v>863</v>
      </c>
      <c r="V207" t="s">
        <v>864</v>
      </c>
      <c r="Y207" t="s">
        <v>62</v>
      </c>
      <c r="AB207" t="s">
        <v>62</v>
      </c>
      <c r="AG207">
        <v>0</v>
      </c>
    </row>
    <row r="208" spans="1:33" x14ac:dyDescent="0.25">
      <c r="A208" t="s">
        <v>880</v>
      </c>
      <c r="B208" t="s">
        <v>881</v>
      </c>
      <c r="C208" t="s">
        <v>882</v>
      </c>
      <c r="E208" s="1">
        <v>0</v>
      </c>
      <c r="F208" s="1">
        <v>0</v>
      </c>
      <c r="G208" s="1">
        <v>0</v>
      </c>
      <c r="H208" s="1">
        <v>4620</v>
      </c>
      <c r="I208" s="1">
        <v>0</v>
      </c>
      <c r="J208" s="1">
        <v>4620</v>
      </c>
      <c r="K208" t="s">
        <v>55</v>
      </c>
      <c r="L208" t="s">
        <v>175</v>
      </c>
      <c r="M208" t="s">
        <v>165</v>
      </c>
      <c r="N208" t="s">
        <v>166</v>
      </c>
      <c r="O208" t="s">
        <v>862</v>
      </c>
      <c r="P208" t="s">
        <v>176</v>
      </c>
      <c r="Q208" t="s">
        <v>165</v>
      </c>
      <c r="R208" t="s">
        <v>167</v>
      </c>
      <c r="S208" t="s">
        <v>168</v>
      </c>
      <c r="T208" t="s">
        <v>166</v>
      </c>
      <c r="U208" t="s">
        <v>863</v>
      </c>
      <c r="V208" t="s">
        <v>864</v>
      </c>
      <c r="Y208" t="s">
        <v>62</v>
      </c>
      <c r="AB208" t="s">
        <v>62</v>
      </c>
      <c r="AG208">
        <v>0</v>
      </c>
    </row>
    <row r="209" spans="1:33" x14ac:dyDescent="0.25">
      <c r="A209" t="s">
        <v>883</v>
      </c>
      <c r="B209" t="s">
        <v>884</v>
      </c>
      <c r="C209" t="s">
        <v>885</v>
      </c>
      <c r="E209" s="1">
        <v>0</v>
      </c>
      <c r="F209" s="1">
        <v>0</v>
      </c>
      <c r="G209" s="1">
        <v>0</v>
      </c>
      <c r="H209" s="1">
        <v>3405497.96</v>
      </c>
      <c r="I209" s="1">
        <v>0</v>
      </c>
      <c r="J209" s="1">
        <v>3405497.96</v>
      </c>
      <c r="K209" t="s">
        <v>55</v>
      </c>
      <c r="L209" t="s">
        <v>175</v>
      </c>
      <c r="M209" t="s">
        <v>165</v>
      </c>
      <c r="N209" t="s">
        <v>166</v>
      </c>
      <c r="O209" t="s">
        <v>862</v>
      </c>
      <c r="P209" t="s">
        <v>176</v>
      </c>
      <c r="Q209" t="s">
        <v>165</v>
      </c>
      <c r="R209" t="s">
        <v>167</v>
      </c>
      <c r="S209" t="s">
        <v>168</v>
      </c>
      <c r="T209" t="s">
        <v>166</v>
      </c>
      <c r="U209" t="s">
        <v>863</v>
      </c>
      <c r="V209" t="s">
        <v>864</v>
      </c>
      <c r="Y209" t="s">
        <v>62</v>
      </c>
      <c r="AB209" t="s">
        <v>62</v>
      </c>
      <c r="AG209">
        <v>0</v>
      </c>
    </row>
    <row r="210" spans="1:33" x14ac:dyDescent="0.25">
      <c r="A210" t="s">
        <v>886</v>
      </c>
      <c r="B210" t="s">
        <v>887</v>
      </c>
      <c r="C210" t="s">
        <v>888</v>
      </c>
      <c r="E210" s="1">
        <v>0</v>
      </c>
      <c r="F210" s="1">
        <v>0</v>
      </c>
      <c r="G210" s="1">
        <v>0</v>
      </c>
      <c r="H210" s="1">
        <v>10979.04</v>
      </c>
      <c r="I210" s="1">
        <v>0</v>
      </c>
      <c r="J210" s="1">
        <v>10979.04</v>
      </c>
      <c r="K210" t="s">
        <v>55</v>
      </c>
      <c r="L210" t="s">
        <v>175</v>
      </c>
      <c r="M210" t="s">
        <v>165</v>
      </c>
      <c r="N210" t="s">
        <v>166</v>
      </c>
      <c r="O210" t="s">
        <v>862</v>
      </c>
      <c r="P210" t="s">
        <v>176</v>
      </c>
      <c r="Q210" t="s">
        <v>165</v>
      </c>
      <c r="R210" t="s">
        <v>167</v>
      </c>
      <c r="S210" t="s">
        <v>168</v>
      </c>
      <c r="T210" t="s">
        <v>166</v>
      </c>
      <c r="U210" t="s">
        <v>863</v>
      </c>
      <c r="V210" t="s">
        <v>864</v>
      </c>
      <c r="Y210" t="s">
        <v>62</v>
      </c>
      <c r="AB210" t="s">
        <v>62</v>
      </c>
      <c r="AG210">
        <v>0</v>
      </c>
    </row>
    <row r="211" spans="1:33" x14ac:dyDescent="0.25">
      <c r="A211" t="s">
        <v>889</v>
      </c>
      <c r="B211" t="s">
        <v>890</v>
      </c>
      <c r="C211" t="s">
        <v>891</v>
      </c>
      <c r="E211" s="1">
        <v>0</v>
      </c>
      <c r="F211" s="1">
        <v>0</v>
      </c>
      <c r="G211" s="1">
        <v>2000.04</v>
      </c>
      <c r="H211" s="1">
        <v>0</v>
      </c>
      <c r="I211" s="1">
        <v>2000.04</v>
      </c>
      <c r="J211" s="1">
        <v>0</v>
      </c>
      <c r="K211" t="s">
        <v>55</v>
      </c>
      <c r="L211" t="s">
        <v>175</v>
      </c>
      <c r="M211" t="s">
        <v>165</v>
      </c>
      <c r="N211" t="s">
        <v>166</v>
      </c>
      <c r="O211" t="s">
        <v>862</v>
      </c>
      <c r="P211" t="s">
        <v>176</v>
      </c>
      <c r="Q211" t="s">
        <v>165</v>
      </c>
      <c r="R211" t="s">
        <v>167</v>
      </c>
      <c r="S211" t="s">
        <v>168</v>
      </c>
      <c r="T211" t="s">
        <v>166</v>
      </c>
      <c r="U211" t="s">
        <v>863</v>
      </c>
      <c r="V211" t="s">
        <v>864</v>
      </c>
      <c r="Y211" t="s">
        <v>62</v>
      </c>
      <c r="AB211" t="s">
        <v>62</v>
      </c>
      <c r="AG211">
        <v>0</v>
      </c>
    </row>
    <row r="212" spans="1:33" x14ac:dyDescent="0.25">
      <c r="A212" t="s">
        <v>892</v>
      </c>
      <c r="B212" t="s">
        <v>893</v>
      </c>
      <c r="C212" t="s">
        <v>894</v>
      </c>
      <c r="E212" s="1">
        <v>0</v>
      </c>
      <c r="F212" s="1">
        <v>0</v>
      </c>
      <c r="G212" s="1">
        <v>0</v>
      </c>
      <c r="H212" s="1">
        <v>303680.24</v>
      </c>
      <c r="I212" s="1">
        <v>0</v>
      </c>
      <c r="J212" s="1">
        <v>303680.24</v>
      </c>
      <c r="K212" t="s">
        <v>55</v>
      </c>
      <c r="L212" t="s">
        <v>175</v>
      </c>
      <c r="M212" t="s">
        <v>165</v>
      </c>
      <c r="N212" t="s">
        <v>166</v>
      </c>
      <c r="O212" t="s">
        <v>862</v>
      </c>
      <c r="P212" t="s">
        <v>176</v>
      </c>
      <c r="Q212" t="s">
        <v>165</v>
      </c>
      <c r="R212" t="s">
        <v>167</v>
      </c>
      <c r="S212" t="s">
        <v>168</v>
      </c>
      <c r="T212" t="s">
        <v>166</v>
      </c>
      <c r="U212" t="s">
        <v>863</v>
      </c>
      <c r="V212" t="s">
        <v>864</v>
      </c>
      <c r="Y212" t="s">
        <v>62</v>
      </c>
      <c r="AB212" t="s">
        <v>62</v>
      </c>
      <c r="AG212">
        <v>0</v>
      </c>
    </row>
    <row r="213" spans="1:33" x14ac:dyDescent="0.25">
      <c r="A213" t="s">
        <v>895</v>
      </c>
      <c r="B213" t="s">
        <v>896</v>
      </c>
      <c r="C213" t="s">
        <v>897</v>
      </c>
      <c r="E213" s="1">
        <v>0</v>
      </c>
      <c r="F213" s="1">
        <v>0</v>
      </c>
      <c r="G213" s="1">
        <v>0</v>
      </c>
      <c r="H213" s="1">
        <v>1115281.01</v>
      </c>
      <c r="I213" s="1">
        <v>0</v>
      </c>
      <c r="J213" s="1">
        <v>1115281.01</v>
      </c>
      <c r="K213" t="s">
        <v>55</v>
      </c>
      <c r="L213" t="s">
        <v>175</v>
      </c>
      <c r="M213" t="s">
        <v>165</v>
      </c>
      <c r="N213" t="s">
        <v>166</v>
      </c>
      <c r="O213" t="s">
        <v>862</v>
      </c>
      <c r="P213" t="s">
        <v>176</v>
      </c>
      <c r="Q213" t="s">
        <v>165</v>
      </c>
      <c r="R213" t="s">
        <v>167</v>
      </c>
      <c r="S213" t="s">
        <v>168</v>
      </c>
      <c r="T213" t="s">
        <v>166</v>
      </c>
      <c r="U213" t="s">
        <v>863</v>
      </c>
      <c r="V213" t="s">
        <v>864</v>
      </c>
      <c r="Y213" t="s">
        <v>62</v>
      </c>
      <c r="AB213" t="s">
        <v>62</v>
      </c>
      <c r="AG213">
        <v>0</v>
      </c>
    </row>
    <row r="214" spans="1:33" x14ac:dyDescent="0.25">
      <c r="A214" t="s">
        <v>898</v>
      </c>
      <c r="B214" t="s">
        <v>899</v>
      </c>
      <c r="C214" t="s">
        <v>900</v>
      </c>
      <c r="E214" s="1">
        <v>0</v>
      </c>
      <c r="F214" s="1">
        <v>0</v>
      </c>
      <c r="G214" s="1">
        <v>0</v>
      </c>
      <c r="H214" s="1">
        <v>5817.6</v>
      </c>
      <c r="I214" s="1">
        <v>0</v>
      </c>
      <c r="J214" s="1">
        <v>5817.6</v>
      </c>
      <c r="K214" t="s">
        <v>55</v>
      </c>
      <c r="L214" t="s">
        <v>175</v>
      </c>
      <c r="M214" t="s">
        <v>165</v>
      </c>
      <c r="N214" t="s">
        <v>166</v>
      </c>
      <c r="O214" t="s">
        <v>862</v>
      </c>
      <c r="P214" t="s">
        <v>176</v>
      </c>
      <c r="Q214" t="s">
        <v>165</v>
      </c>
      <c r="R214" t="s">
        <v>167</v>
      </c>
      <c r="S214" t="s">
        <v>168</v>
      </c>
      <c r="T214" t="s">
        <v>166</v>
      </c>
      <c r="U214" t="s">
        <v>863</v>
      </c>
      <c r="V214" t="s">
        <v>864</v>
      </c>
      <c r="Y214" t="s">
        <v>62</v>
      </c>
      <c r="AB214" t="s">
        <v>62</v>
      </c>
      <c r="AG214">
        <v>0</v>
      </c>
    </row>
    <row r="215" spans="1:33" x14ac:dyDescent="0.25">
      <c r="A215" t="s">
        <v>901</v>
      </c>
      <c r="B215" t="s">
        <v>902</v>
      </c>
      <c r="C215" t="s">
        <v>903</v>
      </c>
      <c r="E215" s="1">
        <v>0</v>
      </c>
      <c r="F215" s="1">
        <v>0</v>
      </c>
      <c r="G215" s="1">
        <v>0</v>
      </c>
      <c r="H215" s="1">
        <v>99036.98</v>
      </c>
      <c r="I215" s="1">
        <v>0</v>
      </c>
      <c r="J215" s="1">
        <v>99036.98</v>
      </c>
      <c r="K215" t="s">
        <v>55</v>
      </c>
      <c r="L215" t="s">
        <v>175</v>
      </c>
      <c r="M215" t="s">
        <v>165</v>
      </c>
      <c r="N215" t="s">
        <v>166</v>
      </c>
      <c r="O215" t="s">
        <v>862</v>
      </c>
      <c r="P215" t="s">
        <v>176</v>
      </c>
      <c r="Q215" t="s">
        <v>165</v>
      </c>
      <c r="R215" t="s">
        <v>167</v>
      </c>
      <c r="S215" t="s">
        <v>168</v>
      </c>
      <c r="T215" t="s">
        <v>166</v>
      </c>
      <c r="U215" t="s">
        <v>863</v>
      </c>
      <c r="V215" t="s">
        <v>864</v>
      </c>
      <c r="Y215" t="s">
        <v>62</v>
      </c>
      <c r="AB215" t="s">
        <v>62</v>
      </c>
      <c r="AG215">
        <v>0</v>
      </c>
    </row>
    <row r="216" spans="1:33" x14ac:dyDescent="0.25">
      <c r="A216" t="s">
        <v>904</v>
      </c>
      <c r="B216" t="s">
        <v>905</v>
      </c>
      <c r="C216" t="s">
        <v>906</v>
      </c>
      <c r="E216" s="1">
        <v>0</v>
      </c>
      <c r="F216" s="1">
        <v>0</v>
      </c>
      <c r="G216" s="1">
        <v>0</v>
      </c>
      <c r="H216" s="1">
        <v>63627.79</v>
      </c>
      <c r="I216" s="1">
        <v>0</v>
      </c>
      <c r="J216" s="1">
        <v>63627.79</v>
      </c>
      <c r="K216" t="s">
        <v>55</v>
      </c>
      <c r="L216" t="s">
        <v>175</v>
      </c>
      <c r="M216" t="s">
        <v>165</v>
      </c>
      <c r="N216" t="s">
        <v>166</v>
      </c>
      <c r="O216" t="s">
        <v>862</v>
      </c>
      <c r="P216" t="s">
        <v>176</v>
      </c>
      <c r="Q216" t="s">
        <v>165</v>
      </c>
      <c r="R216" t="s">
        <v>167</v>
      </c>
      <c r="S216" t="s">
        <v>168</v>
      </c>
      <c r="T216" t="s">
        <v>166</v>
      </c>
      <c r="U216" t="s">
        <v>863</v>
      </c>
      <c r="V216" t="s">
        <v>864</v>
      </c>
      <c r="Y216" t="s">
        <v>62</v>
      </c>
      <c r="AB216" t="s">
        <v>62</v>
      </c>
      <c r="AG216">
        <v>0</v>
      </c>
    </row>
    <row r="217" spans="1:33" x14ac:dyDescent="0.25">
      <c r="A217" t="s">
        <v>907</v>
      </c>
      <c r="B217" t="s">
        <v>908</v>
      </c>
      <c r="C217" t="s">
        <v>909</v>
      </c>
      <c r="E217" s="1">
        <v>0</v>
      </c>
      <c r="F217" s="1">
        <v>0</v>
      </c>
      <c r="G217" s="1">
        <v>0</v>
      </c>
      <c r="H217" s="1">
        <v>193888.64000000001</v>
      </c>
      <c r="I217" s="1">
        <v>0</v>
      </c>
      <c r="J217" s="1">
        <v>193888.64000000001</v>
      </c>
      <c r="K217" t="s">
        <v>55</v>
      </c>
      <c r="L217" t="s">
        <v>175</v>
      </c>
      <c r="M217" t="s">
        <v>165</v>
      </c>
      <c r="N217" t="s">
        <v>166</v>
      </c>
      <c r="O217" t="s">
        <v>862</v>
      </c>
      <c r="P217" t="s">
        <v>176</v>
      </c>
      <c r="Q217" t="s">
        <v>165</v>
      </c>
      <c r="R217" t="s">
        <v>167</v>
      </c>
      <c r="S217" t="s">
        <v>168</v>
      </c>
      <c r="T217" t="s">
        <v>166</v>
      </c>
      <c r="U217" t="s">
        <v>863</v>
      </c>
      <c r="V217" t="s">
        <v>864</v>
      </c>
      <c r="Y217" t="s">
        <v>62</v>
      </c>
      <c r="AB217" t="s">
        <v>62</v>
      </c>
      <c r="AG217">
        <v>0</v>
      </c>
    </row>
    <row r="218" spans="1:33" x14ac:dyDescent="0.25">
      <c r="A218" t="s">
        <v>910</v>
      </c>
      <c r="B218" t="s">
        <v>911</v>
      </c>
      <c r="C218" t="s">
        <v>912</v>
      </c>
      <c r="E218" s="1">
        <v>0</v>
      </c>
      <c r="F218" s="1">
        <v>0</v>
      </c>
      <c r="G218" s="1">
        <v>0</v>
      </c>
      <c r="H218" s="1">
        <v>301580.19</v>
      </c>
      <c r="I218" s="1">
        <v>0</v>
      </c>
      <c r="J218" s="1">
        <v>301580.19</v>
      </c>
      <c r="K218" t="s">
        <v>55</v>
      </c>
      <c r="L218" t="s">
        <v>175</v>
      </c>
      <c r="M218" t="s">
        <v>165</v>
      </c>
      <c r="N218" t="s">
        <v>166</v>
      </c>
      <c r="O218" t="s">
        <v>862</v>
      </c>
      <c r="P218" t="s">
        <v>176</v>
      </c>
      <c r="Q218" t="s">
        <v>165</v>
      </c>
      <c r="R218" t="s">
        <v>167</v>
      </c>
      <c r="S218" t="s">
        <v>168</v>
      </c>
      <c r="T218" t="s">
        <v>166</v>
      </c>
      <c r="U218" t="s">
        <v>863</v>
      </c>
      <c r="V218" t="s">
        <v>864</v>
      </c>
      <c r="Y218" t="s">
        <v>62</v>
      </c>
      <c r="AB218" t="s">
        <v>62</v>
      </c>
      <c r="AG218">
        <v>0</v>
      </c>
    </row>
    <row r="219" spans="1:33" x14ac:dyDescent="0.25">
      <c r="A219" t="s">
        <v>913</v>
      </c>
      <c r="B219" t="s">
        <v>914</v>
      </c>
      <c r="C219" t="s">
        <v>915</v>
      </c>
      <c r="E219" s="1">
        <v>0</v>
      </c>
      <c r="F219" s="1">
        <v>0</v>
      </c>
      <c r="G219" s="1">
        <v>0</v>
      </c>
      <c r="H219" s="1">
        <v>17959.27</v>
      </c>
      <c r="I219" s="1">
        <v>0</v>
      </c>
      <c r="J219" s="1">
        <v>17959.27</v>
      </c>
      <c r="K219" t="s">
        <v>55</v>
      </c>
      <c r="L219" t="s">
        <v>175</v>
      </c>
      <c r="M219" t="s">
        <v>165</v>
      </c>
      <c r="N219" t="s">
        <v>166</v>
      </c>
      <c r="O219" t="s">
        <v>862</v>
      </c>
      <c r="P219" t="s">
        <v>176</v>
      </c>
      <c r="Q219" t="s">
        <v>165</v>
      </c>
      <c r="R219" t="s">
        <v>167</v>
      </c>
      <c r="S219" t="s">
        <v>168</v>
      </c>
      <c r="T219" t="s">
        <v>166</v>
      </c>
      <c r="U219" t="s">
        <v>863</v>
      </c>
      <c r="V219" t="s">
        <v>864</v>
      </c>
      <c r="Y219" t="s">
        <v>62</v>
      </c>
      <c r="AB219" t="s">
        <v>62</v>
      </c>
      <c r="AG219">
        <v>0</v>
      </c>
    </row>
    <row r="220" spans="1:33" x14ac:dyDescent="0.25">
      <c r="A220" t="s">
        <v>916</v>
      </c>
      <c r="B220" t="s">
        <v>917</v>
      </c>
      <c r="C220" t="s">
        <v>918</v>
      </c>
      <c r="E220" s="1">
        <v>0</v>
      </c>
      <c r="F220" s="1">
        <v>0</v>
      </c>
      <c r="G220" s="1">
        <v>0</v>
      </c>
      <c r="H220" s="1">
        <v>668.52</v>
      </c>
      <c r="I220" s="1">
        <v>0</v>
      </c>
      <c r="J220" s="1">
        <v>668.52</v>
      </c>
      <c r="K220" t="s">
        <v>55</v>
      </c>
      <c r="L220" t="s">
        <v>175</v>
      </c>
      <c r="M220" t="s">
        <v>165</v>
      </c>
      <c r="N220" t="s">
        <v>166</v>
      </c>
      <c r="O220" t="s">
        <v>862</v>
      </c>
      <c r="P220" t="s">
        <v>176</v>
      </c>
      <c r="Q220" t="s">
        <v>165</v>
      </c>
      <c r="R220" t="s">
        <v>167</v>
      </c>
      <c r="S220" t="s">
        <v>168</v>
      </c>
      <c r="T220" t="s">
        <v>166</v>
      </c>
      <c r="U220" t="s">
        <v>863</v>
      </c>
      <c r="V220" t="s">
        <v>864</v>
      </c>
      <c r="Y220" t="s">
        <v>62</v>
      </c>
      <c r="AB220" t="s">
        <v>62</v>
      </c>
      <c r="AG220">
        <v>0</v>
      </c>
    </row>
    <row r="221" spans="1:33" x14ac:dyDescent="0.25">
      <c r="A221" t="s">
        <v>919</v>
      </c>
      <c r="B221" t="s">
        <v>920</v>
      </c>
      <c r="C221" t="s">
        <v>921</v>
      </c>
      <c r="E221" s="1">
        <v>0</v>
      </c>
      <c r="F221" s="1">
        <v>0</v>
      </c>
      <c r="G221" s="1">
        <v>0</v>
      </c>
      <c r="H221" s="1">
        <v>2005.56</v>
      </c>
      <c r="I221" s="1">
        <v>0</v>
      </c>
      <c r="J221" s="1">
        <v>2005.56</v>
      </c>
      <c r="K221" t="s">
        <v>55</v>
      </c>
      <c r="L221" t="s">
        <v>175</v>
      </c>
      <c r="M221" t="s">
        <v>165</v>
      </c>
      <c r="N221" t="s">
        <v>166</v>
      </c>
      <c r="O221" t="s">
        <v>862</v>
      </c>
      <c r="P221" t="s">
        <v>176</v>
      </c>
      <c r="Q221" t="s">
        <v>165</v>
      </c>
      <c r="R221" t="s">
        <v>167</v>
      </c>
      <c r="S221" t="s">
        <v>168</v>
      </c>
      <c r="T221" t="s">
        <v>166</v>
      </c>
      <c r="U221" t="s">
        <v>863</v>
      </c>
      <c r="V221" t="s">
        <v>864</v>
      </c>
      <c r="Y221" t="s">
        <v>62</v>
      </c>
      <c r="AB221" t="s">
        <v>62</v>
      </c>
      <c r="AG221">
        <v>0</v>
      </c>
    </row>
    <row r="222" spans="1:33" x14ac:dyDescent="0.25">
      <c r="A222" t="s">
        <v>922</v>
      </c>
      <c r="B222" t="s">
        <v>923</v>
      </c>
      <c r="C222" t="s">
        <v>924</v>
      </c>
      <c r="E222" s="1">
        <v>0</v>
      </c>
      <c r="F222" s="1">
        <v>0</v>
      </c>
      <c r="G222" s="1">
        <v>0</v>
      </c>
      <c r="H222" s="1">
        <v>119643.86</v>
      </c>
      <c r="I222" s="1">
        <v>0</v>
      </c>
      <c r="J222" s="1">
        <v>119643.86</v>
      </c>
      <c r="K222" t="s">
        <v>55</v>
      </c>
      <c r="L222" t="s">
        <v>175</v>
      </c>
      <c r="M222" t="s">
        <v>165</v>
      </c>
      <c r="N222" t="s">
        <v>166</v>
      </c>
      <c r="O222" t="s">
        <v>862</v>
      </c>
      <c r="P222" t="s">
        <v>176</v>
      </c>
      <c r="Q222" t="s">
        <v>165</v>
      </c>
      <c r="R222" t="s">
        <v>167</v>
      </c>
      <c r="S222" t="s">
        <v>168</v>
      </c>
      <c r="T222" t="s">
        <v>166</v>
      </c>
      <c r="U222" t="s">
        <v>863</v>
      </c>
      <c r="V222" t="s">
        <v>864</v>
      </c>
      <c r="Y222" t="s">
        <v>62</v>
      </c>
      <c r="AB222" t="s">
        <v>62</v>
      </c>
      <c r="AG222">
        <v>0</v>
      </c>
    </row>
    <row r="223" spans="1:33" x14ac:dyDescent="0.25">
      <c r="A223" t="s">
        <v>925</v>
      </c>
      <c r="B223" t="s">
        <v>926</v>
      </c>
      <c r="C223" t="s">
        <v>927</v>
      </c>
      <c r="E223" s="1">
        <v>0</v>
      </c>
      <c r="F223" s="1">
        <v>0</v>
      </c>
      <c r="G223" s="1">
        <v>0</v>
      </c>
      <c r="H223" s="1">
        <v>25740.69</v>
      </c>
      <c r="I223" s="1">
        <v>0</v>
      </c>
      <c r="J223" s="1">
        <v>25740.69</v>
      </c>
      <c r="K223" t="s">
        <v>55</v>
      </c>
      <c r="L223" t="s">
        <v>175</v>
      </c>
      <c r="M223" t="s">
        <v>165</v>
      </c>
      <c r="N223" t="s">
        <v>166</v>
      </c>
      <c r="O223" t="s">
        <v>862</v>
      </c>
      <c r="P223" t="s">
        <v>176</v>
      </c>
      <c r="Q223" t="s">
        <v>165</v>
      </c>
      <c r="R223" t="s">
        <v>167</v>
      </c>
      <c r="S223" t="s">
        <v>168</v>
      </c>
      <c r="T223" t="s">
        <v>166</v>
      </c>
      <c r="U223" t="s">
        <v>863</v>
      </c>
      <c r="V223" t="s">
        <v>864</v>
      </c>
      <c r="Y223" t="s">
        <v>62</v>
      </c>
      <c r="AB223" t="s">
        <v>62</v>
      </c>
      <c r="AG223">
        <v>0</v>
      </c>
    </row>
    <row r="224" spans="1:33" x14ac:dyDescent="0.25">
      <c r="A224" t="s">
        <v>928</v>
      </c>
      <c r="B224" t="s">
        <v>929</v>
      </c>
      <c r="C224" t="s">
        <v>930</v>
      </c>
      <c r="E224" s="1">
        <v>0</v>
      </c>
      <c r="F224" s="1">
        <v>0</v>
      </c>
      <c r="G224" s="1">
        <v>0</v>
      </c>
      <c r="H224" s="1">
        <v>129118.18</v>
      </c>
      <c r="I224" s="1">
        <v>0</v>
      </c>
      <c r="J224" s="1">
        <v>129118.18</v>
      </c>
      <c r="K224" t="s">
        <v>55</v>
      </c>
      <c r="L224" t="s">
        <v>175</v>
      </c>
      <c r="M224" t="s">
        <v>165</v>
      </c>
      <c r="N224" t="s">
        <v>166</v>
      </c>
      <c r="O224" t="s">
        <v>931</v>
      </c>
      <c r="P224" t="s">
        <v>176</v>
      </c>
      <c r="Q224" t="s">
        <v>165</v>
      </c>
      <c r="R224" t="s">
        <v>167</v>
      </c>
      <c r="S224" t="s">
        <v>168</v>
      </c>
      <c r="T224" t="s">
        <v>166</v>
      </c>
      <c r="U224" t="s">
        <v>863</v>
      </c>
      <c r="V224" t="s">
        <v>864</v>
      </c>
      <c r="Y224" t="s">
        <v>62</v>
      </c>
      <c r="AB224" t="s">
        <v>62</v>
      </c>
      <c r="AG224">
        <v>0</v>
      </c>
    </row>
    <row r="225" spans="1:33" x14ac:dyDescent="0.25">
      <c r="A225" t="s">
        <v>932</v>
      </c>
      <c r="B225" t="s">
        <v>933</v>
      </c>
      <c r="C225" t="s">
        <v>934</v>
      </c>
      <c r="E225" s="1">
        <v>0</v>
      </c>
      <c r="F225" s="1">
        <v>0</v>
      </c>
      <c r="G225" s="1">
        <v>0</v>
      </c>
      <c r="H225" s="1">
        <v>175363.85</v>
      </c>
      <c r="I225" s="1">
        <v>0</v>
      </c>
      <c r="J225" s="1">
        <v>175363.85</v>
      </c>
      <c r="K225" t="s">
        <v>55</v>
      </c>
      <c r="L225" t="s">
        <v>175</v>
      </c>
      <c r="M225" t="s">
        <v>165</v>
      </c>
      <c r="N225" t="s">
        <v>166</v>
      </c>
      <c r="O225" t="s">
        <v>931</v>
      </c>
      <c r="P225" t="s">
        <v>176</v>
      </c>
      <c r="Q225" t="s">
        <v>165</v>
      </c>
      <c r="R225" t="s">
        <v>167</v>
      </c>
      <c r="S225" t="s">
        <v>168</v>
      </c>
      <c r="T225" t="s">
        <v>166</v>
      </c>
      <c r="U225" t="s">
        <v>863</v>
      </c>
      <c r="V225" t="s">
        <v>864</v>
      </c>
      <c r="Y225" t="s">
        <v>62</v>
      </c>
      <c r="AB225" t="s">
        <v>62</v>
      </c>
      <c r="AG225">
        <v>0</v>
      </c>
    </row>
    <row r="226" spans="1:33" x14ac:dyDescent="0.25">
      <c r="A226" t="s">
        <v>935</v>
      </c>
      <c r="B226" t="s">
        <v>936</v>
      </c>
      <c r="C226" t="s">
        <v>937</v>
      </c>
      <c r="E226" s="1">
        <v>0</v>
      </c>
      <c r="F226" s="1">
        <v>0</v>
      </c>
      <c r="G226" s="1">
        <v>0</v>
      </c>
      <c r="H226" s="1">
        <v>14400</v>
      </c>
      <c r="I226" s="1">
        <v>0</v>
      </c>
      <c r="J226" s="1">
        <v>14400</v>
      </c>
      <c r="K226" t="s">
        <v>55</v>
      </c>
      <c r="L226" t="s">
        <v>175</v>
      </c>
      <c r="M226" t="s">
        <v>165</v>
      </c>
      <c r="N226" t="s">
        <v>166</v>
      </c>
      <c r="O226" t="s">
        <v>931</v>
      </c>
      <c r="P226" t="s">
        <v>176</v>
      </c>
      <c r="Q226" t="s">
        <v>165</v>
      </c>
      <c r="R226" t="s">
        <v>167</v>
      </c>
      <c r="S226" t="s">
        <v>168</v>
      </c>
      <c r="T226" t="s">
        <v>166</v>
      </c>
      <c r="U226" t="s">
        <v>863</v>
      </c>
      <c r="V226" t="s">
        <v>864</v>
      </c>
      <c r="Y226" t="s">
        <v>62</v>
      </c>
      <c r="AB226" t="s">
        <v>62</v>
      </c>
      <c r="AG226">
        <v>0</v>
      </c>
    </row>
    <row r="227" spans="1:33" x14ac:dyDescent="0.25">
      <c r="A227" t="s">
        <v>938</v>
      </c>
      <c r="B227" t="s">
        <v>939</v>
      </c>
      <c r="C227" t="s">
        <v>940</v>
      </c>
      <c r="E227" s="1">
        <v>0</v>
      </c>
      <c r="F227" s="1">
        <v>0</v>
      </c>
      <c r="G227" s="1">
        <v>0</v>
      </c>
      <c r="H227" s="1">
        <v>1990.35</v>
      </c>
      <c r="I227" s="1">
        <v>0</v>
      </c>
      <c r="J227" s="1">
        <v>1990.35</v>
      </c>
      <c r="K227" t="s">
        <v>55</v>
      </c>
      <c r="L227" t="s">
        <v>175</v>
      </c>
      <c r="M227" t="s">
        <v>165</v>
      </c>
      <c r="N227" t="s">
        <v>166</v>
      </c>
      <c r="O227" t="s">
        <v>941</v>
      </c>
      <c r="P227" t="s">
        <v>176</v>
      </c>
      <c r="Q227" t="s">
        <v>165</v>
      </c>
      <c r="R227" t="s">
        <v>167</v>
      </c>
      <c r="S227" t="s">
        <v>168</v>
      </c>
      <c r="T227" t="s">
        <v>166</v>
      </c>
      <c r="U227" t="s">
        <v>863</v>
      </c>
      <c r="V227" t="s">
        <v>864</v>
      </c>
      <c r="Y227" t="s">
        <v>62</v>
      </c>
      <c r="AB227" t="s">
        <v>62</v>
      </c>
      <c r="AG227">
        <v>0</v>
      </c>
    </row>
    <row r="228" spans="1:33" x14ac:dyDescent="0.25">
      <c r="A228" t="s">
        <v>942</v>
      </c>
      <c r="B228" t="s">
        <v>943</v>
      </c>
      <c r="C228" t="s">
        <v>944</v>
      </c>
      <c r="E228" s="1">
        <v>0</v>
      </c>
      <c r="F228" s="1">
        <v>0</v>
      </c>
      <c r="G228" s="1">
        <v>0</v>
      </c>
      <c r="H228" s="1">
        <v>9724</v>
      </c>
      <c r="I228" s="1">
        <v>0</v>
      </c>
      <c r="J228" s="1">
        <v>9724</v>
      </c>
      <c r="K228" t="s">
        <v>55</v>
      </c>
      <c r="L228" t="s">
        <v>175</v>
      </c>
      <c r="M228" t="s">
        <v>165</v>
      </c>
      <c r="N228" t="s">
        <v>945</v>
      </c>
      <c r="O228" t="s">
        <v>946</v>
      </c>
      <c r="P228" t="s">
        <v>176</v>
      </c>
      <c r="Q228" t="s">
        <v>165</v>
      </c>
      <c r="R228" t="s">
        <v>167</v>
      </c>
      <c r="S228" t="s">
        <v>168</v>
      </c>
      <c r="T228" t="s">
        <v>945</v>
      </c>
      <c r="U228" t="s">
        <v>947</v>
      </c>
      <c r="V228" t="s">
        <v>948</v>
      </c>
      <c r="Y228" t="s">
        <v>62</v>
      </c>
      <c r="AB228" t="s">
        <v>62</v>
      </c>
      <c r="AG228">
        <v>0</v>
      </c>
    </row>
    <row r="229" spans="1:33" x14ac:dyDescent="0.25">
      <c r="A229" t="s">
        <v>949</v>
      </c>
      <c r="B229" t="s">
        <v>950</v>
      </c>
      <c r="C229" t="s">
        <v>951</v>
      </c>
      <c r="E229" s="1">
        <v>0</v>
      </c>
      <c r="F229" s="1">
        <v>0</v>
      </c>
      <c r="G229" s="1">
        <v>0</v>
      </c>
      <c r="H229" s="1">
        <v>12500</v>
      </c>
      <c r="I229" s="1">
        <v>0</v>
      </c>
      <c r="J229" s="1">
        <v>12500</v>
      </c>
      <c r="K229" t="s">
        <v>55</v>
      </c>
      <c r="L229" t="s">
        <v>175</v>
      </c>
      <c r="M229" t="s">
        <v>165</v>
      </c>
      <c r="N229" t="s">
        <v>952</v>
      </c>
      <c r="O229" t="s">
        <v>953</v>
      </c>
      <c r="P229" t="s">
        <v>176</v>
      </c>
      <c r="Q229" t="s">
        <v>165</v>
      </c>
      <c r="R229" t="s">
        <v>167</v>
      </c>
      <c r="S229" t="s">
        <v>168</v>
      </c>
      <c r="T229" t="s">
        <v>952</v>
      </c>
      <c r="U229" t="s">
        <v>954</v>
      </c>
      <c r="V229" t="s">
        <v>955</v>
      </c>
      <c r="Y229" t="s">
        <v>62</v>
      </c>
      <c r="AB229" t="s">
        <v>62</v>
      </c>
      <c r="AG229">
        <v>0</v>
      </c>
    </row>
    <row r="230" spans="1:33" x14ac:dyDescent="0.25">
      <c r="A230" t="s">
        <v>169</v>
      </c>
      <c r="B230" t="s">
        <v>956</v>
      </c>
      <c r="C230" t="s">
        <v>957</v>
      </c>
      <c r="E230" s="1">
        <v>0</v>
      </c>
      <c r="F230" s="1">
        <v>0</v>
      </c>
      <c r="G230" s="1">
        <v>0</v>
      </c>
      <c r="H230" s="1">
        <v>38.36</v>
      </c>
      <c r="I230" s="1">
        <v>0</v>
      </c>
      <c r="J230" s="1">
        <v>38.36</v>
      </c>
      <c r="K230" t="s">
        <v>55</v>
      </c>
      <c r="L230" t="s">
        <v>175</v>
      </c>
      <c r="M230" t="s">
        <v>165</v>
      </c>
      <c r="N230" t="s">
        <v>170</v>
      </c>
      <c r="O230" t="s">
        <v>171</v>
      </c>
      <c r="P230" t="s">
        <v>176</v>
      </c>
      <c r="Q230" t="s">
        <v>165</v>
      </c>
      <c r="R230" t="s">
        <v>167</v>
      </c>
      <c r="S230" t="s">
        <v>168</v>
      </c>
      <c r="T230" t="s">
        <v>170</v>
      </c>
      <c r="U230" t="s">
        <v>958</v>
      </c>
      <c r="V230" t="s">
        <v>959</v>
      </c>
      <c r="Y230" t="s">
        <v>62</v>
      </c>
      <c r="AB230" t="s">
        <v>62</v>
      </c>
      <c r="AG230">
        <v>0</v>
      </c>
    </row>
    <row r="231" spans="1:33" x14ac:dyDescent="0.25">
      <c r="A231" t="s">
        <v>960</v>
      </c>
      <c r="B231" t="s">
        <v>961</v>
      </c>
      <c r="C231" t="s">
        <v>962</v>
      </c>
      <c r="E231" s="1">
        <v>0</v>
      </c>
      <c r="F231" s="1">
        <v>0</v>
      </c>
      <c r="G231" s="1">
        <v>0</v>
      </c>
      <c r="H231" s="1">
        <v>4329.75</v>
      </c>
      <c r="I231" s="1">
        <v>0</v>
      </c>
      <c r="J231" s="1">
        <v>4329.75</v>
      </c>
      <c r="K231" t="s">
        <v>55</v>
      </c>
      <c r="L231" t="s">
        <v>175</v>
      </c>
      <c r="M231" t="s">
        <v>165</v>
      </c>
      <c r="N231" t="s">
        <v>963</v>
      </c>
      <c r="O231" t="s">
        <v>964</v>
      </c>
      <c r="P231" t="s">
        <v>176</v>
      </c>
      <c r="Q231" t="s">
        <v>165</v>
      </c>
      <c r="R231" t="s">
        <v>167</v>
      </c>
      <c r="S231" t="s">
        <v>168</v>
      </c>
      <c r="T231" t="s">
        <v>963</v>
      </c>
      <c r="U231" t="s">
        <v>965</v>
      </c>
      <c r="V231" t="s">
        <v>966</v>
      </c>
      <c r="Y231" t="s">
        <v>62</v>
      </c>
      <c r="AB231" t="s">
        <v>62</v>
      </c>
      <c r="AG231">
        <v>0</v>
      </c>
    </row>
    <row r="232" spans="1:33" x14ac:dyDescent="0.25">
      <c r="A232" t="s">
        <v>967</v>
      </c>
      <c r="B232" t="s">
        <v>968</v>
      </c>
      <c r="C232" t="s">
        <v>969</v>
      </c>
      <c r="E232" s="1">
        <v>0</v>
      </c>
      <c r="F232" s="1">
        <v>0</v>
      </c>
      <c r="G232" s="1">
        <v>0</v>
      </c>
      <c r="H232" s="1">
        <v>40710.699999999997</v>
      </c>
      <c r="I232" s="1">
        <v>0</v>
      </c>
      <c r="J232" s="1">
        <v>40710.699999999997</v>
      </c>
      <c r="K232" t="s">
        <v>55</v>
      </c>
      <c r="L232" t="s">
        <v>175</v>
      </c>
      <c r="M232" t="s">
        <v>165</v>
      </c>
      <c r="N232" t="s">
        <v>963</v>
      </c>
      <c r="O232" t="s">
        <v>970</v>
      </c>
      <c r="P232" t="s">
        <v>176</v>
      </c>
      <c r="Q232" t="s">
        <v>165</v>
      </c>
      <c r="R232" t="s">
        <v>167</v>
      </c>
      <c r="S232" t="s">
        <v>168</v>
      </c>
      <c r="T232" t="s">
        <v>963</v>
      </c>
      <c r="U232" t="s">
        <v>965</v>
      </c>
      <c r="V232" t="s">
        <v>966</v>
      </c>
      <c r="Y232" t="s">
        <v>62</v>
      </c>
      <c r="AB232" t="s">
        <v>62</v>
      </c>
      <c r="AG232">
        <v>0</v>
      </c>
    </row>
    <row r="233" spans="1:33" x14ac:dyDescent="0.25">
      <c r="A233" t="s">
        <v>971</v>
      </c>
      <c r="B233" t="s">
        <v>972</v>
      </c>
      <c r="C233" t="s">
        <v>973</v>
      </c>
      <c r="E233" s="1">
        <v>0</v>
      </c>
      <c r="F233" s="1">
        <v>0</v>
      </c>
      <c r="G233" s="1">
        <v>0</v>
      </c>
      <c r="H233" s="1">
        <v>0.08</v>
      </c>
      <c r="I233" s="1">
        <v>0</v>
      </c>
      <c r="J233" s="1">
        <v>0.08</v>
      </c>
      <c r="K233" t="s">
        <v>55</v>
      </c>
      <c r="L233" t="s">
        <v>175</v>
      </c>
      <c r="M233" t="s">
        <v>165</v>
      </c>
      <c r="N233" t="s">
        <v>963</v>
      </c>
      <c r="O233" t="s">
        <v>974</v>
      </c>
      <c r="P233" t="s">
        <v>176</v>
      </c>
      <c r="Q233" t="s">
        <v>165</v>
      </c>
      <c r="R233" t="s">
        <v>167</v>
      </c>
      <c r="S233" t="s">
        <v>168</v>
      </c>
      <c r="T233" t="s">
        <v>963</v>
      </c>
      <c r="U233" t="s">
        <v>965</v>
      </c>
      <c r="V233" t="s">
        <v>966</v>
      </c>
      <c r="Y233" t="s">
        <v>62</v>
      </c>
      <c r="AB233" t="s">
        <v>62</v>
      </c>
      <c r="AG233">
        <v>0</v>
      </c>
    </row>
    <row r="234" spans="1:33" x14ac:dyDescent="0.25">
      <c r="A234" t="s">
        <v>975</v>
      </c>
      <c r="B234" t="s">
        <v>976</v>
      </c>
      <c r="C234" t="s">
        <v>977</v>
      </c>
      <c r="E234" s="1">
        <v>0</v>
      </c>
      <c r="F234" s="1">
        <v>0</v>
      </c>
      <c r="G234" s="1">
        <v>0</v>
      </c>
      <c r="H234" s="1">
        <v>47892.92</v>
      </c>
      <c r="I234" s="1">
        <v>0</v>
      </c>
      <c r="J234" s="1">
        <v>47892.92</v>
      </c>
      <c r="K234" t="s">
        <v>55</v>
      </c>
      <c r="L234" t="s">
        <v>175</v>
      </c>
      <c r="M234" t="s">
        <v>165</v>
      </c>
      <c r="N234" t="s">
        <v>978</v>
      </c>
      <c r="O234" t="s">
        <v>979</v>
      </c>
      <c r="P234" t="s">
        <v>176</v>
      </c>
      <c r="Q234" t="s">
        <v>165</v>
      </c>
      <c r="R234" t="s">
        <v>167</v>
      </c>
      <c r="S234" t="s">
        <v>168</v>
      </c>
      <c r="T234" t="s">
        <v>978</v>
      </c>
      <c r="U234" t="s">
        <v>980</v>
      </c>
      <c r="V234" t="s">
        <v>981</v>
      </c>
      <c r="Y234" t="s">
        <v>62</v>
      </c>
      <c r="AB234" t="s">
        <v>62</v>
      </c>
      <c r="AG234">
        <v>0</v>
      </c>
    </row>
    <row r="235" spans="1:33" x14ac:dyDescent="0.25">
      <c r="A235" t="s">
        <v>982</v>
      </c>
      <c r="B235" t="s">
        <v>983</v>
      </c>
      <c r="C235" t="s">
        <v>984</v>
      </c>
      <c r="E235" s="1">
        <v>0</v>
      </c>
      <c r="F235" s="1">
        <v>0</v>
      </c>
      <c r="G235" s="1">
        <v>0</v>
      </c>
      <c r="H235" s="1">
        <v>468704.25</v>
      </c>
      <c r="I235" s="1">
        <v>0</v>
      </c>
      <c r="J235" s="1">
        <v>468704.25</v>
      </c>
      <c r="K235" t="s">
        <v>55</v>
      </c>
      <c r="L235" t="s">
        <v>175</v>
      </c>
      <c r="M235" t="s">
        <v>165</v>
      </c>
      <c r="N235" t="s">
        <v>985</v>
      </c>
      <c r="O235" t="s">
        <v>986</v>
      </c>
      <c r="P235" t="s">
        <v>176</v>
      </c>
      <c r="Q235" t="s">
        <v>165</v>
      </c>
      <c r="R235" t="s">
        <v>167</v>
      </c>
      <c r="S235" t="s">
        <v>168</v>
      </c>
      <c r="T235" t="s">
        <v>985</v>
      </c>
      <c r="U235" t="s">
        <v>987</v>
      </c>
      <c r="V235" t="s">
        <v>988</v>
      </c>
      <c r="Y235" t="s">
        <v>62</v>
      </c>
      <c r="AB235" t="s">
        <v>62</v>
      </c>
      <c r="AG235">
        <v>0</v>
      </c>
    </row>
    <row r="236" spans="1:33" x14ac:dyDescent="0.25">
      <c r="A236" t="s">
        <v>989</v>
      </c>
      <c r="B236" t="s">
        <v>990</v>
      </c>
      <c r="C236" t="s">
        <v>991</v>
      </c>
      <c r="E236" s="1">
        <v>0</v>
      </c>
      <c r="F236" s="1">
        <v>0</v>
      </c>
      <c r="G236" s="1">
        <v>0</v>
      </c>
      <c r="H236" s="1">
        <v>3000</v>
      </c>
      <c r="I236" s="1">
        <v>0</v>
      </c>
      <c r="J236" s="1">
        <v>3000</v>
      </c>
      <c r="K236" t="s">
        <v>55</v>
      </c>
      <c r="L236" t="s">
        <v>175</v>
      </c>
      <c r="M236" t="s">
        <v>165</v>
      </c>
      <c r="N236" t="s">
        <v>992</v>
      </c>
      <c r="O236" t="s">
        <v>993</v>
      </c>
      <c r="P236" t="s">
        <v>176</v>
      </c>
      <c r="Q236" t="s">
        <v>165</v>
      </c>
      <c r="R236" t="s">
        <v>167</v>
      </c>
      <c r="S236" t="s">
        <v>168</v>
      </c>
      <c r="T236" t="s">
        <v>992</v>
      </c>
      <c r="U236" t="s">
        <v>994</v>
      </c>
      <c r="V236" t="s">
        <v>995</v>
      </c>
      <c r="Y236" t="s">
        <v>62</v>
      </c>
      <c r="AB236" t="s">
        <v>62</v>
      </c>
      <c r="AG236">
        <v>0</v>
      </c>
    </row>
    <row r="237" spans="1:33" x14ac:dyDescent="0.25">
      <c r="A237" t="s">
        <v>996</v>
      </c>
      <c r="B237" t="s">
        <v>997</v>
      </c>
      <c r="C237" t="s">
        <v>998</v>
      </c>
      <c r="E237" s="1">
        <v>0</v>
      </c>
      <c r="F237" s="1">
        <v>0</v>
      </c>
      <c r="G237" s="1">
        <v>0</v>
      </c>
      <c r="H237" s="1">
        <v>7338.7</v>
      </c>
      <c r="I237" s="1">
        <v>0</v>
      </c>
      <c r="J237" s="1">
        <v>7338.7</v>
      </c>
      <c r="K237" t="s">
        <v>55</v>
      </c>
      <c r="L237" t="s">
        <v>175</v>
      </c>
      <c r="M237" t="s">
        <v>165</v>
      </c>
      <c r="N237" t="s">
        <v>992</v>
      </c>
      <c r="O237" t="s">
        <v>993</v>
      </c>
      <c r="P237" t="s">
        <v>176</v>
      </c>
      <c r="Q237" t="s">
        <v>165</v>
      </c>
      <c r="R237" t="s">
        <v>167</v>
      </c>
      <c r="S237" t="s">
        <v>168</v>
      </c>
      <c r="T237" t="s">
        <v>992</v>
      </c>
      <c r="U237" t="s">
        <v>994</v>
      </c>
      <c r="V237" t="s">
        <v>995</v>
      </c>
      <c r="Y237" t="s">
        <v>62</v>
      </c>
      <c r="AB237" t="s">
        <v>62</v>
      </c>
      <c r="AG237">
        <v>0</v>
      </c>
    </row>
    <row r="238" spans="1:33" x14ac:dyDescent="0.25">
      <c r="A238" t="s">
        <v>999</v>
      </c>
      <c r="B238" t="s">
        <v>1000</v>
      </c>
      <c r="C238" t="s">
        <v>1001</v>
      </c>
      <c r="E238" s="1">
        <v>0</v>
      </c>
      <c r="F238" s="1">
        <v>0</v>
      </c>
      <c r="G238" s="1">
        <v>0</v>
      </c>
      <c r="H238" s="1">
        <v>6367</v>
      </c>
      <c r="I238" s="1">
        <v>0</v>
      </c>
      <c r="J238" s="1">
        <v>6367</v>
      </c>
      <c r="K238" t="s">
        <v>55</v>
      </c>
      <c r="L238" t="s">
        <v>175</v>
      </c>
      <c r="M238" t="s">
        <v>165</v>
      </c>
      <c r="N238" t="s">
        <v>992</v>
      </c>
      <c r="O238" t="s">
        <v>993</v>
      </c>
      <c r="P238" t="s">
        <v>176</v>
      </c>
      <c r="Q238" t="s">
        <v>165</v>
      </c>
      <c r="R238" t="s">
        <v>167</v>
      </c>
      <c r="S238" t="s">
        <v>168</v>
      </c>
      <c r="T238" t="s">
        <v>992</v>
      </c>
      <c r="U238" t="s">
        <v>994</v>
      </c>
      <c r="V238" t="s">
        <v>995</v>
      </c>
      <c r="Y238" t="s">
        <v>62</v>
      </c>
      <c r="AB238" t="s">
        <v>62</v>
      </c>
      <c r="AG238"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Balance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2016-03-01T07:45:34Z</cp:lastPrinted>
  <dcterms:created xsi:type="dcterms:W3CDTF">2014-09-18T09:55:55Z</dcterms:created>
  <dcterms:modified xsi:type="dcterms:W3CDTF">2023-04-26T09:18:14Z</dcterms:modified>
</cp:coreProperties>
</file>