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j3.01\fr\oct\editions\"/>
    </mc:Choice>
  </mc:AlternateContent>
  <xr:revisionPtr revIDLastSave="0" documentId="8_{5A393286-7C9F-4C54-8B08-BE34C922CF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EJTV D-C" sheetId="3" r:id="rId1"/>
    <sheet name="Labels" sheetId="6" state="hidden" r:id="rId2"/>
    <sheet name=" EJTV C-D" sheetId="8" r:id="rId3"/>
    <sheet name="Donnees" sheetId="4" r:id="rId4"/>
    <sheet name="Criteres" sheetId="7" state="hidden" r:id="rId5"/>
  </sheets>
  <calcPr calcId="191029"/>
  <pivotCaches>
    <pivotCache cacheId="12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8" l="1"/>
  <c r="H5" i="8"/>
  <c r="N5" i="8"/>
  <c r="M5" i="8"/>
  <c r="L5" i="8"/>
  <c r="K5" i="8"/>
  <c r="I5" i="8"/>
  <c r="G5" i="8"/>
  <c r="F5" i="8"/>
  <c r="E5" i="8"/>
  <c r="D5" i="8"/>
  <c r="C5" i="8"/>
  <c r="M4" i="8"/>
  <c r="K4" i="8"/>
  <c r="B2" i="8"/>
  <c r="K1" i="4" l="1"/>
  <c r="J1" i="4"/>
  <c r="G1" i="4"/>
  <c r="M1" i="8" s="1"/>
  <c r="B1" i="4"/>
  <c r="D1" i="4"/>
  <c r="M4" i="3"/>
  <c r="L5" i="3"/>
  <c r="N5" i="3"/>
  <c r="M5" i="3"/>
  <c r="K5" i="3"/>
  <c r="K4" i="3"/>
  <c r="J5" i="3"/>
  <c r="I5" i="3"/>
  <c r="H5" i="3"/>
  <c r="G5" i="3"/>
  <c r="F5" i="3"/>
  <c r="E5" i="3"/>
  <c r="D5" i="3"/>
  <c r="C5" i="3"/>
  <c r="B2" i="3"/>
  <c r="M1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Pascal Robert</author>
  </authors>
  <commentList>
    <comment ref="A1" authorId="0" shapeId="0" xr:uid="{FEDFDC38-0E8B-4BD5-99FE-433D5469E85F}">
      <text>
        <r>
          <rPr>
            <sz val="9"/>
            <color indexed="81"/>
            <rFont val="Courier New"/>
            <family val="3"/>
          </rPr>
          <t>!  ++CRT J3_01 - D1.001 - PR  - 03.07.25 - Création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<sst xmlns="http://schemas.openxmlformats.org/spreadsheetml/2006/main" count="1398" uniqueCount="1066">
  <si>
    <t>Totalisation 1</t>
  </si>
  <si>
    <t>Totalisation 2</t>
  </si>
  <si>
    <t>Totalisation 3</t>
  </si>
  <si>
    <t>Montant HT</t>
  </si>
  <si>
    <t>Montant de TVA</t>
  </si>
  <si>
    <t>Job</t>
  </si>
  <si>
    <t>User</t>
  </si>
  <si>
    <t>Date Lancement</t>
  </si>
  <si>
    <t>Période Fin</t>
  </si>
  <si>
    <t>Période Début</t>
  </si>
  <si>
    <t>Utilisateur :</t>
  </si>
  <si>
    <t>Date de lancement :</t>
  </si>
  <si>
    <t>periode :</t>
  </si>
  <si>
    <t>Compte</t>
  </si>
  <si>
    <t>Tiers</t>
  </si>
  <si>
    <t>Pièce origine</t>
  </si>
  <si>
    <t>Numéro d'échéance de la pièce d'origine</t>
  </si>
  <si>
    <t>Pièce avec TVA</t>
  </si>
  <si>
    <t>Numéro d'échéance de la pièce avec TVA</t>
  </si>
  <si>
    <t>Montant sans TVA ou Débit / Livraison</t>
  </si>
  <si>
    <t>Code TVA</t>
  </si>
  <si>
    <t>Montant HT restant à déclarer</t>
  </si>
  <si>
    <t>Montant TVA restant à déclarer</t>
  </si>
  <si>
    <t>Date de déclaration</t>
  </si>
  <si>
    <t>Montant HT déclaré</t>
  </si>
  <si>
    <t>Montant TVA déclaré</t>
  </si>
  <si>
    <t xml:space="preserve">Nom complet du tiers </t>
  </si>
  <si>
    <t>Nom réduit du tiers</t>
  </si>
  <si>
    <t xml:space="preserve">Etablissement </t>
  </si>
  <si>
    <t>Libellé totalisation 1</t>
  </si>
  <si>
    <t>Libellé totalisation 2</t>
  </si>
  <si>
    <t>Libellé totalisation 3</t>
  </si>
  <si>
    <t>ID1</t>
  </si>
  <si>
    <t>Edité au</t>
  </si>
  <si>
    <t>ID2</t>
  </si>
  <si>
    <t>ID3</t>
  </si>
  <si>
    <t>ID4</t>
  </si>
  <si>
    <t>ID5</t>
  </si>
  <si>
    <t>ID6</t>
  </si>
  <si>
    <t>ID7</t>
  </si>
  <si>
    <t>ID8</t>
  </si>
  <si>
    <t>ID9</t>
  </si>
  <si>
    <t>ID10</t>
  </si>
  <si>
    <t>ID11</t>
  </si>
  <si>
    <t>Edition du justificatif de TVA sur encaissement</t>
  </si>
  <si>
    <t>TVA</t>
  </si>
  <si>
    <t>Montant sans TVA ou débit / livraison</t>
  </si>
  <si>
    <t>Totalisation et libellé 1</t>
  </si>
  <si>
    <t>Totalisation et libellé 2</t>
  </si>
  <si>
    <t>Totalisation et libellé 3</t>
  </si>
  <si>
    <t>Total général</t>
  </si>
  <si>
    <t>Étiquettes de lignes</t>
  </si>
  <si>
    <t>Pièce origine et échéance</t>
  </si>
  <si>
    <t>Pièce avec TVA et échéance</t>
  </si>
  <si>
    <t>Solde D-C</t>
  </si>
  <si>
    <t>Solde C-D</t>
  </si>
  <si>
    <t>Solde D-C à justifier</t>
  </si>
  <si>
    <t>Solde C-D à justifier</t>
  </si>
  <si>
    <t>Somme de Solde D-C</t>
  </si>
  <si>
    <t>Valeurs</t>
  </si>
  <si>
    <t>Somme de Montant sans TVA ou Débit / Livraison</t>
  </si>
  <si>
    <t>Somme de Solde D-C à justifier</t>
  </si>
  <si>
    <t>Somme de Montant HT déclaré</t>
  </si>
  <si>
    <t>Somme de Montant TVA déclaré</t>
  </si>
  <si>
    <t>Reste à déclarer</t>
  </si>
  <si>
    <t>Déclaré</t>
  </si>
  <si>
    <t>Somme de Montant HT restant à déclarer</t>
  </si>
  <si>
    <t>Somme de Montant TVA restant à déclarer</t>
  </si>
  <si>
    <t>Solde D-C hors débit / livraison</t>
  </si>
  <si>
    <t>ID12</t>
  </si>
  <si>
    <t>ID13</t>
  </si>
  <si>
    <t>ID14</t>
  </si>
  <si>
    <t>ID15</t>
  </si>
  <si>
    <t>Job :</t>
  </si>
  <si>
    <t>(vide)</t>
  </si>
  <si>
    <t>Intitulé</t>
  </si>
  <si>
    <t>Etablissement et intitulé</t>
  </si>
  <si>
    <t>Somme de Solde C-D</t>
  </si>
  <si>
    <t>Somme de Solde C-D à justifier</t>
  </si>
  <si>
    <t>ID16</t>
  </si>
  <si>
    <t>Solde C-D hors débit / livraison</t>
  </si>
  <si>
    <t>401100</t>
  </si>
  <si>
    <t>1501</t>
  </si>
  <si>
    <t>FC20002184</t>
  </si>
  <si>
    <t>1</t>
  </si>
  <si>
    <t>FC20002184 - 1</t>
  </si>
  <si>
    <t>5100</t>
  </si>
  <si>
    <t>16-06-2025</t>
  </si>
  <si>
    <t>Papéterie Delprat</t>
  </si>
  <si>
    <t>IND</t>
  </si>
  <si>
    <t>Qualiac</t>
  </si>
  <si>
    <t>IND-Qualiac</t>
  </si>
  <si>
    <t>Achats Fournisseurs</t>
  </si>
  <si>
    <t>401100-Achats Fournisseurs</t>
  </si>
  <si>
    <t>1501-Papéterie Delprat</t>
  </si>
  <si>
    <t>-</t>
  </si>
  <si>
    <t>594240</t>
  </si>
  <si>
    <t>PR</t>
  </si>
  <si>
    <t>16/07/2025</t>
  </si>
  <si>
    <t>01/04/2025</t>
  </si>
  <si>
    <t>30/06/2025</t>
  </si>
  <si>
    <t>FC20002185</t>
  </si>
  <si>
    <t>FC20002185 - 1</t>
  </si>
  <si>
    <t>1505</t>
  </si>
  <si>
    <t>FC20002182</t>
  </si>
  <si>
    <t>FC20002182 - 1</t>
  </si>
  <si>
    <t>Papéterie DUPIN</t>
  </si>
  <si>
    <t>1505-Papéterie DUPIN</t>
  </si>
  <si>
    <t>5110</t>
  </si>
  <si>
    <t>FC20002183</t>
  </si>
  <si>
    <t>FC20002183 - 1</t>
  </si>
  <si>
    <t>DATED</t>
  </si>
  <si>
    <t>Période de début</t>
  </si>
  <si>
    <t>20250401</t>
  </si>
  <si>
    <t>2</t>
  </si>
  <si>
    <t>DATEF</t>
  </si>
  <si>
    <t>Période de fin</t>
  </si>
  <si>
    <t>20250630</t>
  </si>
  <si>
    <t>3</t>
  </si>
  <si>
    <t>NUMOETIED</t>
  </si>
  <si>
    <t>Tiers début</t>
  </si>
  <si>
    <t>.</t>
  </si>
  <si>
    <t>4</t>
  </si>
  <si>
    <t>NUMOETIEF</t>
  </si>
  <si>
    <t>Tiers fin</t>
  </si>
  <si>
    <t>ZZZZZZZZZZ</t>
  </si>
  <si>
    <t>5</t>
  </si>
  <si>
    <t>NUMOECPTD</t>
  </si>
  <si>
    <t>Numéro de compte début</t>
  </si>
  <si>
    <t>6</t>
  </si>
  <si>
    <t>NUMOECPTF</t>
  </si>
  <si>
    <t>Numéro de compte fin</t>
  </si>
  <si>
    <t>7</t>
  </si>
  <si>
    <t>NUMOEJRND</t>
  </si>
  <si>
    <t>Numéro de journal début</t>
  </si>
  <si>
    <t>VENTE</t>
  </si>
  <si>
    <t>8</t>
  </si>
  <si>
    <t>NUMOEJRNF</t>
  </si>
  <si>
    <t>Numéro de journal fin</t>
  </si>
  <si>
    <t>9</t>
  </si>
  <si>
    <t>NUMGTETSD</t>
  </si>
  <si>
    <t>Etablissement début</t>
  </si>
  <si>
    <t>10</t>
  </si>
  <si>
    <t>NUMGTETSF</t>
  </si>
  <si>
    <t>Etablissement fin</t>
  </si>
  <si>
    <t>11</t>
  </si>
  <si>
    <t>CHMOECET</t>
  </si>
  <si>
    <t>Chemin de composition des etablissements</t>
  </si>
  <si>
    <t>12</t>
  </si>
  <si>
    <t>TOTAL1</t>
  </si>
  <si>
    <t>Critère de totalisation 1</t>
  </si>
  <si>
    <t>COMPTE</t>
  </si>
  <si>
    <t>13</t>
  </si>
  <si>
    <t>TOTAL2</t>
  </si>
  <si>
    <t>Critere de totalisation 2</t>
  </si>
  <si>
    <t>TIERS</t>
  </si>
  <si>
    <t>14</t>
  </si>
  <si>
    <t>TOTAL3</t>
  </si>
  <si>
    <t>Critere de totalisation 3</t>
  </si>
  <si>
    <t>15</t>
  </si>
  <si>
    <t>TRI1</t>
  </si>
  <si>
    <t>Critere de tri</t>
  </si>
  <si>
    <t>16</t>
  </si>
  <si>
    <t>DATELIM</t>
  </si>
  <si>
    <t>Date limite</t>
  </si>
  <si>
    <t>17</t>
  </si>
  <si>
    <t>SENS</t>
  </si>
  <si>
    <t>Sens débit déductible</t>
  </si>
  <si>
    <t>P</t>
  </si>
  <si>
    <t>18</t>
  </si>
  <si>
    <t>SENS1</t>
  </si>
  <si>
    <t>Sens débit collectée</t>
  </si>
  <si>
    <t>N</t>
  </si>
  <si>
    <t>19</t>
  </si>
  <si>
    <t>TVANTRAIT</t>
  </si>
  <si>
    <t>Prise en compte TVA non traitée</t>
  </si>
  <si>
    <t>20</t>
  </si>
  <si>
    <t>TYPTRT</t>
  </si>
  <si>
    <t>Prise en compte des types de pièce intermédiaires</t>
  </si>
  <si>
    <t>21</t>
  </si>
  <si>
    <t>SPINUMD</t>
  </si>
  <si>
    <t>Pièce : Numéro début</t>
  </si>
  <si>
    <t>22</t>
  </si>
  <si>
    <t>SPINUMF</t>
  </si>
  <si>
    <t>Pièce : Numéro fin</t>
  </si>
  <si>
    <t>23</t>
  </si>
  <si>
    <t>SPIRGMD</t>
  </si>
  <si>
    <t>Pièce : Mode de règlement début</t>
  </si>
  <si>
    <t>24</t>
  </si>
  <si>
    <t>SPIRGMF</t>
  </si>
  <si>
    <t>Pièce : Mode de règlement fin</t>
  </si>
  <si>
    <t>ZZZZZZ</t>
  </si>
  <si>
    <t>25</t>
  </si>
  <si>
    <t>SPIBORD</t>
  </si>
  <si>
    <t>Pièce : Bordereau début</t>
  </si>
  <si>
    <t>26</t>
  </si>
  <si>
    <t>SPIBORF</t>
  </si>
  <si>
    <t>Pièce : Bordereau fin</t>
  </si>
  <si>
    <t>ZZZZZZZZZZZZZZZ</t>
  </si>
  <si>
    <t>27</t>
  </si>
  <si>
    <t>SPIDOSD</t>
  </si>
  <si>
    <t>Pièce : Dossier début</t>
  </si>
  <si>
    <t>28</t>
  </si>
  <si>
    <t>SPIDOSF</t>
  </si>
  <si>
    <t>Pièce : Dossier fin</t>
  </si>
  <si>
    <t>ZZZZZZZZZZZZZZZZZZZZ</t>
  </si>
  <si>
    <t>29</t>
  </si>
  <si>
    <t>SPIPIXD</t>
  </si>
  <si>
    <t>Pièce : Référence début</t>
  </si>
  <si>
    <t>30</t>
  </si>
  <si>
    <t>SPIPIXF</t>
  </si>
  <si>
    <t>Pièce : Référence fin</t>
  </si>
  <si>
    <t>ZZZZZZZZZZZZZZZZZZZZZZZZZZZZZZ</t>
  </si>
  <si>
    <t>31</t>
  </si>
  <si>
    <t>SPIETAD</t>
  </si>
  <si>
    <t>Pièce : Etat début</t>
  </si>
  <si>
    <t>32</t>
  </si>
  <si>
    <t>SPIETAF</t>
  </si>
  <si>
    <t>Pièce : Etat fin</t>
  </si>
  <si>
    <t>Z</t>
  </si>
  <si>
    <t>33</t>
  </si>
  <si>
    <t>SPINIRD</t>
  </si>
  <si>
    <t>Pièce : Niveau de relance début</t>
  </si>
  <si>
    <t>34</t>
  </si>
  <si>
    <t>SPINIRF</t>
  </si>
  <si>
    <t>Pièce : Niveau de relance fin</t>
  </si>
  <si>
    <t>ZZ</t>
  </si>
  <si>
    <t>35</t>
  </si>
  <si>
    <t>SPITACD</t>
  </si>
  <si>
    <t>Pièce : Type d'acceptation début</t>
  </si>
  <si>
    <t>36</t>
  </si>
  <si>
    <t>SPITACF</t>
  </si>
  <si>
    <t>Pièce : Type d'acceptation fin</t>
  </si>
  <si>
    <t>37</t>
  </si>
  <si>
    <t>SPITEND</t>
  </si>
  <si>
    <t>Pièce : Type d'envoi début</t>
  </si>
  <si>
    <t>38</t>
  </si>
  <si>
    <t>SPITENF</t>
  </si>
  <si>
    <t>Pièce : Type d'envoi fin</t>
  </si>
  <si>
    <t>39</t>
  </si>
  <si>
    <t>SPITYP1</t>
  </si>
  <si>
    <t>Pièce : Type de pièce 1</t>
  </si>
  <si>
    <t>40</t>
  </si>
  <si>
    <t>SPITYP2</t>
  </si>
  <si>
    <t>Pièce : Type de pièce 2</t>
  </si>
  <si>
    <t>41</t>
  </si>
  <si>
    <t>SPITYP3</t>
  </si>
  <si>
    <t>Pièce : Type de pièce 3</t>
  </si>
  <si>
    <t>42</t>
  </si>
  <si>
    <t>SPITYPD</t>
  </si>
  <si>
    <t>Pièce : Type de pièce début</t>
  </si>
  <si>
    <t>43</t>
  </si>
  <si>
    <t>SPITYPF</t>
  </si>
  <si>
    <t>Pièce : Type de pièce fin</t>
  </si>
  <si>
    <t>ZZZZ</t>
  </si>
  <si>
    <t>44</t>
  </si>
  <si>
    <t>SPIECHD</t>
  </si>
  <si>
    <t>Pièce : Date d'échéance début</t>
  </si>
  <si>
    <t>45</t>
  </si>
  <si>
    <t>SPIECHF</t>
  </si>
  <si>
    <t>Pièce : Date d'échéance fin</t>
  </si>
  <si>
    <t>20991231</t>
  </si>
  <si>
    <t>46</t>
  </si>
  <si>
    <t>SPIECID</t>
  </si>
  <si>
    <t>Pièce : Date d'échéance initiale début</t>
  </si>
  <si>
    <t>47</t>
  </si>
  <si>
    <t>SPIECIF</t>
  </si>
  <si>
    <t>Pièce : Date d'échéance initiale fin</t>
  </si>
  <si>
    <t>48</t>
  </si>
  <si>
    <t>SPIDEMD</t>
  </si>
  <si>
    <t>Pièce : Date d'émission début</t>
  </si>
  <si>
    <t>49</t>
  </si>
  <si>
    <t>SPIDEMF</t>
  </si>
  <si>
    <t>Pièce : Date d'émission fin</t>
  </si>
  <si>
    <t>50</t>
  </si>
  <si>
    <t>SPIDVLD</t>
  </si>
  <si>
    <t>Pièce : Date de valeur début</t>
  </si>
  <si>
    <t>51</t>
  </si>
  <si>
    <t>SPIDVLF</t>
  </si>
  <si>
    <t>Pièce : Date de valeur fin</t>
  </si>
  <si>
    <t>52</t>
  </si>
  <si>
    <t>SPIDDRD</t>
  </si>
  <si>
    <t>Pièce : Date de dernière relance début</t>
  </si>
  <si>
    <t>53</t>
  </si>
  <si>
    <t>SPIDDRF</t>
  </si>
  <si>
    <t>Pièce : Date de dernière relance fin</t>
  </si>
  <si>
    <t>54</t>
  </si>
  <si>
    <t>SPIDACD</t>
  </si>
  <si>
    <t>Pièce : Date d'acceptation début</t>
  </si>
  <si>
    <t>55</t>
  </si>
  <si>
    <t>SPIDACF</t>
  </si>
  <si>
    <t>Pièce : Date d'acceptation fin</t>
  </si>
  <si>
    <t>56</t>
  </si>
  <si>
    <t>SPIDEND</t>
  </si>
  <si>
    <t>Pièce : Date d'envoi début</t>
  </si>
  <si>
    <t>57</t>
  </si>
  <si>
    <t>SPIDENF</t>
  </si>
  <si>
    <t>Pièce : Date d'envoi fin</t>
  </si>
  <si>
    <t>58</t>
  </si>
  <si>
    <t>SPISLD</t>
  </si>
  <si>
    <t>Pièce : Soldées, non soldées, toutes</t>
  </si>
  <si>
    <t>T</t>
  </si>
  <si>
    <t>59</t>
  </si>
  <si>
    <t>SPIRGJD</t>
  </si>
  <si>
    <t>Pièce : Nombre de jours de règlement début</t>
  </si>
  <si>
    <t>60</t>
  </si>
  <si>
    <t>SPIRGJF</t>
  </si>
  <si>
    <t>Pièce : Nombre de jours de règlement fin</t>
  </si>
  <si>
    <t>61</t>
  </si>
  <si>
    <t>SPIRGDD</t>
  </si>
  <si>
    <t>Pièce : Date de règlement début</t>
  </si>
  <si>
    <t>62</t>
  </si>
  <si>
    <t>SPIRGDF</t>
  </si>
  <si>
    <t>Pièce : Date de règlement fin</t>
  </si>
  <si>
    <t>63</t>
  </si>
  <si>
    <t>SPICPAD</t>
  </si>
  <si>
    <t>Pièce : Condition particulière de paiement début</t>
  </si>
  <si>
    <t>64</t>
  </si>
  <si>
    <t>SPICPAF</t>
  </si>
  <si>
    <t>Pièce : Condition particulière de paiement fin</t>
  </si>
  <si>
    <t>65</t>
  </si>
  <si>
    <t>SPIBNQD</t>
  </si>
  <si>
    <t>Pièce : Banque début</t>
  </si>
  <si>
    <t>66</t>
  </si>
  <si>
    <t>SPIBNQF</t>
  </si>
  <si>
    <t>Pièce : Banque fin</t>
  </si>
  <si>
    <t>ZZZ</t>
  </si>
  <si>
    <t>67</t>
  </si>
  <si>
    <t>SPITIAD</t>
  </si>
  <si>
    <t>Pièce : Adresse du tiers début</t>
  </si>
  <si>
    <t>68</t>
  </si>
  <si>
    <t>SPITIAF</t>
  </si>
  <si>
    <t>Pièce : Adresse du tiers fin</t>
  </si>
  <si>
    <t>69</t>
  </si>
  <si>
    <t>SPITIDD</t>
  </si>
  <si>
    <t>Pièce : Domiciliation du tiers début</t>
  </si>
  <si>
    <t>70</t>
  </si>
  <si>
    <t>SPITIDF</t>
  </si>
  <si>
    <t>Pièce : Domiciliation du tiers fin</t>
  </si>
  <si>
    <t>71</t>
  </si>
  <si>
    <t>SPITICD</t>
  </si>
  <si>
    <t>Pièce : Tiers concerné début</t>
  </si>
  <si>
    <t>72</t>
  </si>
  <si>
    <t>SPITICF</t>
  </si>
  <si>
    <t>Pièce : Tiers concerné fin</t>
  </si>
  <si>
    <t>73</t>
  </si>
  <si>
    <t>SPITCAD</t>
  </si>
  <si>
    <t>Pièce : Adresse du tiers concerné début</t>
  </si>
  <si>
    <t>74</t>
  </si>
  <si>
    <t>SPITCAF</t>
  </si>
  <si>
    <t>Pièce : Adresse du tiers concerné fin</t>
  </si>
  <si>
    <t>75</t>
  </si>
  <si>
    <t>SPITCDD</t>
  </si>
  <si>
    <t>Pièce : Domiciliation du tiers concerné début</t>
  </si>
  <si>
    <t>76</t>
  </si>
  <si>
    <t>SPITCDF</t>
  </si>
  <si>
    <t>Pièce : Domiciliation du tiers concerné fin</t>
  </si>
  <si>
    <t>77</t>
  </si>
  <si>
    <t>SPITASD</t>
  </si>
  <si>
    <t>Pièce : Tiers associé début</t>
  </si>
  <si>
    <t>78</t>
  </si>
  <si>
    <t>SPITASF</t>
  </si>
  <si>
    <t>Pièce : Tiers associé fin</t>
  </si>
  <si>
    <t>79</t>
  </si>
  <si>
    <t>SPITAAD</t>
  </si>
  <si>
    <t>Pièce : Adresse du tiers associé début</t>
  </si>
  <si>
    <t>80</t>
  </si>
  <si>
    <t>SPITAAF</t>
  </si>
  <si>
    <t>Pièce : Adresse du tiers associé fin</t>
  </si>
  <si>
    <t>81</t>
  </si>
  <si>
    <t>SPITADD</t>
  </si>
  <si>
    <t>Pièce : Domiciliation du tiers associé début</t>
  </si>
  <si>
    <t>82</t>
  </si>
  <si>
    <t>SPITADF</t>
  </si>
  <si>
    <t>Pièce : Domiciliation du tiers associé fin</t>
  </si>
  <si>
    <t>83</t>
  </si>
  <si>
    <t>SPITYPMNT</t>
  </si>
  <si>
    <t>Pièce : Solde ou montant</t>
  </si>
  <si>
    <t>M</t>
  </si>
  <si>
    <t>84</t>
  </si>
  <si>
    <t>SPIMNTD</t>
  </si>
  <si>
    <t>Pièce : Montant début</t>
  </si>
  <si>
    <t>-99999999999.99</t>
  </si>
  <si>
    <t>85</t>
  </si>
  <si>
    <t>SPIMNTF</t>
  </si>
  <si>
    <t>Pièce : Montant fin</t>
  </si>
  <si>
    <t>999999999999.99</t>
  </si>
  <si>
    <t>86</t>
  </si>
  <si>
    <t>SPISENMNT</t>
  </si>
  <si>
    <t>Pièce : Sens du montant</t>
  </si>
  <si>
    <t>87</t>
  </si>
  <si>
    <t>SPINATD</t>
  </si>
  <si>
    <t>Pièce : Nature début</t>
  </si>
  <si>
    <t>88</t>
  </si>
  <si>
    <t>SPINATF</t>
  </si>
  <si>
    <t>Pièce : Nature fin</t>
  </si>
  <si>
    <t>89</t>
  </si>
  <si>
    <t>SPIGEND</t>
  </si>
  <si>
    <t>Pièce : Genre début</t>
  </si>
  <si>
    <t>90</t>
  </si>
  <si>
    <t>SPIGENF</t>
  </si>
  <si>
    <t>Pièce : Genre fin</t>
  </si>
  <si>
    <t>91</t>
  </si>
  <si>
    <t>SPIROLD</t>
  </si>
  <si>
    <t>Pièce : Rôle début</t>
  </si>
  <si>
    <t>92</t>
  </si>
  <si>
    <t>SPIROLF</t>
  </si>
  <si>
    <t>Pièce : Rôle fin</t>
  </si>
  <si>
    <t>93</t>
  </si>
  <si>
    <t>SPISLR</t>
  </si>
  <si>
    <t>Pièce : Soldées, non soldées, toutes (Reporting)</t>
  </si>
  <si>
    <t>94</t>
  </si>
  <si>
    <t>SPISLF</t>
  </si>
  <si>
    <t>Pièce : Soldées, non soldées, toutes (Référence)</t>
  </si>
  <si>
    <t>95</t>
  </si>
  <si>
    <t>SPIPR1D</t>
  </si>
  <si>
    <t>Pièce : Paramètre 1 début</t>
  </si>
  <si>
    <t>96</t>
  </si>
  <si>
    <t>SPIPR1F</t>
  </si>
  <si>
    <t>Pièce : Paramètre 1 fin</t>
  </si>
  <si>
    <t>97</t>
  </si>
  <si>
    <t>SPIPR2D</t>
  </si>
  <si>
    <t>Pièce : Paramètre 2 début</t>
  </si>
  <si>
    <t>98</t>
  </si>
  <si>
    <t>SPIPR2F</t>
  </si>
  <si>
    <t>Pièce : Paramètre 2 fin</t>
  </si>
  <si>
    <t>99</t>
  </si>
  <si>
    <t>SPIPR3D</t>
  </si>
  <si>
    <t>Pièce : Paramètre 3 début</t>
  </si>
  <si>
    <t>100</t>
  </si>
  <si>
    <t>SPIPR3F</t>
  </si>
  <si>
    <t>Pièce : Paramètre 3 fin</t>
  </si>
  <si>
    <t>101</t>
  </si>
  <si>
    <t>SPIPR4D</t>
  </si>
  <si>
    <t>Pièce : Paramètre 4 début</t>
  </si>
  <si>
    <t>102</t>
  </si>
  <si>
    <t>SPIPR4F</t>
  </si>
  <si>
    <t>Pièce : Paramètre 4 fin</t>
  </si>
  <si>
    <t>103</t>
  </si>
  <si>
    <t>SPIPR5D</t>
  </si>
  <si>
    <t>Pièce : Paramètre 5 début</t>
  </si>
  <si>
    <t>104</t>
  </si>
  <si>
    <t>SPIPR5F</t>
  </si>
  <si>
    <t>Pièce : Paramètre 5 fin</t>
  </si>
  <si>
    <t>105</t>
  </si>
  <si>
    <t>SPIPR6D</t>
  </si>
  <si>
    <t>Pièce : Paramètre 6 début</t>
  </si>
  <si>
    <t>106</t>
  </si>
  <si>
    <t>SPIPR6F</t>
  </si>
  <si>
    <t>Pièce : Paramètre 6 fin</t>
  </si>
  <si>
    <t>107</t>
  </si>
  <si>
    <t>SPIPR7D</t>
  </si>
  <si>
    <t>Pièce : Paramètre 7 début</t>
  </si>
  <si>
    <t>108</t>
  </si>
  <si>
    <t>SPIPR7F</t>
  </si>
  <si>
    <t>Pièce : Paramètre 7 fin</t>
  </si>
  <si>
    <t>109</t>
  </si>
  <si>
    <t>SPIPR8D</t>
  </si>
  <si>
    <t>Pièce : Paramètre 8 début</t>
  </si>
  <si>
    <t>110</t>
  </si>
  <si>
    <t>SPIPR8F</t>
  </si>
  <si>
    <t>Pièce : Paramètre 8 fin</t>
  </si>
  <si>
    <t>111</t>
  </si>
  <si>
    <t>SPIPR9D</t>
  </si>
  <si>
    <t>Pièce : Paramètre 9 début</t>
  </si>
  <si>
    <t>112</t>
  </si>
  <si>
    <t>SPIPR9F</t>
  </si>
  <si>
    <t>Pièce : Paramètre 9 fin</t>
  </si>
  <si>
    <t>113</t>
  </si>
  <si>
    <t>SPIP10D</t>
  </si>
  <si>
    <t>Pièce : Paramètre 10 début</t>
  </si>
  <si>
    <t>114</t>
  </si>
  <si>
    <t>SPIP10F</t>
  </si>
  <si>
    <t>Pièce : Paramètre 10 fin</t>
  </si>
  <si>
    <t>115</t>
  </si>
  <si>
    <t>SPIP11D</t>
  </si>
  <si>
    <t>Pièce : Paramètre 11 début</t>
  </si>
  <si>
    <t>116</t>
  </si>
  <si>
    <t>SPIP11F</t>
  </si>
  <si>
    <t>Pièce : Paramètre 11 fin</t>
  </si>
  <si>
    <t>117</t>
  </si>
  <si>
    <t>SPIP12D</t>
  </si>
  <si>
    <t>Pièce : Paramètre 12 début</t>
  </si>
  <si>
    <t>118</t>
  </si>
  <si>
    <t>SPIP12F</t>
  </si>
  <si>
    <t>Pièce : Paramètre 12 fin</t>
  </si>
  <si>
    <t>119</t>
  </si>
  <si>
    <t>SPIP13D</t>
  </si>
  <si>
    <t>Pièce : Paramètre 13 début</t>
  </si>
  <si>
    <t>120</t>
  </si>
  <si>
    <t>SPIP13F</t>
  </si>
  <si>
    <t>Pièce : Paramètre 13 fin</t>
  </si>
  <si>
    <t>121</t>
  </si>
  <si>
    <t>SPIP14D</t>
  </si>
  <si>
    <t>Pièce : Paramètre 14 début</t>
  </si>
  <si>
    <t>122</t>
  </si>
  <si>
    <t>SPIP14F</t>
  </si>
  <si>
    <t>Pièce : Paramètre 14 fin</t>
  </si>
  <si>
    <t>123</t>
  </si>
  <si>
    <t>SPIP15D</t>
  </si>
  <si>
    <t>Pièce : Paramètre 15 début</t>
  </si>
  <si>
    <t>124</t>
  </si>
  <si>
    <t>SPIP15F</t>
  </si>
  <si>
    <t>Pièce : Paramètre 15 fin</t>
  </si>
  <si>
    <t>125</t>
  </si>
  <si>
    <t>SPINRLD</t>
  </si>
  <si>
    <t>Pièce : N° relance début</t>
  </si>
  <si>
    <t>126</t>
  </si>
  <si>
    <t>SPINRLF</t>
  </si>
  <si>
    <t>Pièce : N° relance fin</t>
  </si>
  <si>
    <t>127</t>
  </si>
  <si>
    <t>SPIGESD</t>
  </si>
  <si>
    <t>Pièce : Gestionnaire début</t>
  </si>
  <si>
    <t>128</t>
  </si>
  <si>
    <t>SPIGESF</t>
  </si>
  <si>
    <t>Pièce : Gestionnaire fin</t>
  </si>
  <si>
    <t>129</t>
  </si>
  <si>
    <t>SPILITD</t>
  </si>
  <si>
    <t>Pièce : Litige début</t>
  </si>
  <si>
    <t>130</t>
  </si>
  <si>
    <t>SPILITF</t>
  </si>
  <si>
    <t>Pièce : Litige fin</t>
  </si>
  <si>
    <t>131</t>
  </si>
  <si>
    <t>SPIGSLD</t>
  </si>
  <si>
    <t>Pièce : Gestionnaire du litige début</t>
  </si>
  <si>
    <t>132</t>
  </si>
  <si>
    <t>SPIGSLF</t>
  </si>
  <si>
    <t>Pièce : Gestionnaire du litige fin</t>
  </si>
  <si>
    <t>133</t>
  </si>
  <si>
    <t>SPIDTLD</t>
  </si>
  <si>
    <t>Pièce : Date du litige début</t>
  </si>
  <si>
    <t>134</t>
  </si>
  <si>
    <t>SPIDTLF</t>
  </si>
  <si>
    <t>Pièce : Date du litige fin</t>
  </si>
  <si>
    <t>135</t>
  </si>
  <si>
    <t>SPIDVOD</t>
  </si>
  <si>
    <t>Pièce : Devise origine début</t>
  </si>
  <si>
    <t>136</t>
  </si>
  <si>
    <t>SPIDVOF</t>
  </si>
  <si>
    <t>Pièce : Devise origine fin</t>
  </si>
  <si>
    <t>137</t>
  </si>
  <si>
    <t>SPIDPRD</t>
  </si>
  <si>
    <t>Pièce : Date de précédente relance début</t>
  </si>
  <si>
    <t>138</t>
  </si>
  <si>
    <t>SPIDPRF</t>
  </si>
  <si>
    <t>Pièce : Date de précédente relance fin</t>
  </si>
  <si>
    <t>139</t>
  </si>
  <si>
    <t>SPIUACD</t>
  </si>
  <si>
    <t>Pièce : Utilisateur d'acceptation début</t>
  </si>
  <si>
    <t>140</t>
  </si>
  <si>
    <t>SPIUACF</t>
  </si>
  <si>
    <t>Pièce : Utilisateur d'acceptation fin</t>
  </si>
  <si>
    <t>141</t>
  </si>
  <si>
    <t>SPIDCRD</t>
  </si>
  <si>
    <t>Pièce : Date de création début</t>
  </si>
  <si>
    <t>19000101</t>
  </si>
  <si>
    <t>142</t>
  </si>
  <si>
    <t>SPIDCRF</t>
  </si>
  <si>
    <t>Pièce : Date de création fin</t>
  </si>
  <si>
    <t>143</t>
  </si>
  <si>
    <t>SPIUCRD</t>
  </si>
  <si>
    <t>Pièce : Utilisateur de création début</t>
  </si>
  <si>
    <t>144</t>
  </si>
  <si>
    <t>SPIUCRF</t>
  </si>
  <si>
    <t>Pièce : Utilisateur de création fin</t>
  </si>
  <si>
    <t>145</t>
  </si>
  <si>
    <t>SPIDDMD</t>
  </si>
  <si>
    <t>Pièce : Date de modification début</t>
  </si>
  <si>
    <t>146</t>
  </si>
  <si>
    <t>SPIDDMF</t>
  </si>
  <si>
    <t>Pièce : Date de modification fin</t>
  </si>
  <si>
    <t>147</t>
  </si>
  <si>
    <t>SPIUDMD</t>
  </si>
  <si>
    <t>Pièce : Utilisateur de modification début</t>
  </si>
  <si>
    <t>148</t>
  </si>
  <si>
    <t>SPIUDMF</t>
  </si>
  <si>
    <t>Pièce : Utilisateur de modification fin</t>
  </si>
  <si>
    <t>149</t>
  </si>
  <si>
    <t>SPIC01D</t>
  </si>
  <si>
    <t>Pièce : Identifiant court 1 début</t>
  </si>
  <si>
    <t>150</t>
  </si>
  <si>
    <t>SPIC01F</t>
  </si>
  <si>
    <t>Pièce : Identifiant court 1 fin</t>
  </si>
  <si>
    <t>151</t>
  </si>
  <si>
    <t>SPIC02D</t>
  </si>
  <si>
    <t>Pièce : Identifiant court 2 début</t>
  </si>
  <si>
    <t>152</t>
  </si>
  <si>
    <t>SPIC02F</t>
  </si>
  <si>
    <t>Pièce : Identifiant court 2 fin</t>
  </si>
  <si>
    <t>153</t>
  </si>
  <si>
    <t>SPIC03D</t>
  </si>
  <si>
    <t>Pièce : Identifiant court 3 début</t>
  </si>
  <si>
    <t>154</t>
  </si>
  <si>
    <t>SPIC03F</t>
  </si>
  <si>
    <t>Pièce : Identifiant court 3 fin</t>
  </si>
  <si>
    <t>155</t>
  </si>
  <si>
    <t>SPIC04D</t>
  </si>
  <si>
    <t>Pièce : Identifiant court 4 début</t>
  </si>
  <si>
    <t>156</t>
  </si>
  <si>
    <t>SPIC04F</t>
  </si>
  <si>
    <t>Pièce : Identifiant court 4 fin</t>
  </si>
  <si>
    <t>157</t>
  </si>
  <si>
    <t>SPIC05D</t>
  </si>
  <si>
    <t>Pièce : Identifiant court 5 début</t>
  </si>
  <si>
    <t>158</t>
  </si>
  <si>
    <t>SPIC05F</t>
  </si>
  <si>
    <t>Pièce : Identifiant court 5 fin</t>
  </si>
  <si>
    <t>159</t>
  </si>
  <si>
    <t>SPIC06D</t>
  </si>
  <si>
    <t>Pièce : Identifiant court 6 début</t>
  </si>
  <si>
    <t>160</t>
  </si>
  <si>
    <t>SPIC06F</t>
  </si>
  <si>
    <t>Pièce : Identifiant court 6 fin</t>
  </si>
  <si>
    <t>161</t>
  </si>
  <si>
    <t>SPIC07D</t>
  </si>
  <si>
    <t>Pièce : Identifiant court 7 début</t>
  </si>
  <si>
    <t>162</t>
  </si>
  <si>
    <t>SPIC07F</t>
  </si>
  <si>
    <t>Pièce : Identifiant court 7 fin</t>
  </si>
  <si>
    <t>163</t>
  </si>
  <si>
    <t>SPIC08D</t>
  </si>
  <si>
    <t>Pièce : Identifiant court 8 début</t>
  </si>
  <si>
    <t>164</t>
  </si>
  <si>
    <t>SPIC08F</t>
  </si>
  <si>
    <t>Pièce : Identifiant court 8 fin</t>
  </si>
  <si>
    <t>165</t>
  </si>
  <si>
    <t>SPIC09D</t>
  </si>
  <si>
    <t>Pièce : Identifiant court 9 début</t>
  </si>
  <si>
    <t>166</t>
  </si>
  <si>
    <t>SPIC09F</t>
  </si>
  <si>
    <t>Pièce : Identifiant court 9 fin</t>
  </si>
  <si>
    <t>167</t>
  </si>
  <si>
    <t>SPIC10D</t>
  </si>
  <si>
    <t>Pièce : Identifiant court 10 début</t>
  </si>
  <si>
    <t>168</t>
  </si>
  <si>
    <t>SPIC10F</t>
  </si>
  <si>
    <t>Pièce : Identifiant court 10 fin</t>
  </si>
  <si>
    <t>169</t>
  </si>
  <si>
    <t>SPIC11D</t>
  </si>
  <si>
    <t>Pièce : Identifiant court 11 début</t>
  </si>
  <si>
    <t>170</t>
  </si>
  <si>
    <t>SPIC11F</t>
  </si>
  <si>
    <t>Pièce : Identifiant court 11 fin</t>
  </si>
  <si>
    <t>171</t>
  </si>
  <si>
    <t>SPIC12D</t>
  </si>
  <si>
    <t>Pièce : Identifiant court 12 début</t>
  </si>
  <si>
    <t>172</t>
  </si>
  <si>
    <t>SPIC12F</t>
  </si>
  <si>
    <t>Pièce : Identifiant court 12 fin</t>
  </si>
  <si>
    <t>173</t>
  </si>
  <si>
    <t>SPIC13D</t>
  </si>
  <si>
    <t>Pièce : Identifiant court 13 début</t>
  </si>
  <si>
    <t>174</t>
  </si>
  <si>
    <t>SPIC13F</t>
  </si>
  <si>
    <t>Pièce : Identifiant court 13 fin</t>
  </si>
  <si>
    <t>175</t>
  </si>
  <si>
    <t>SPIC14D</t>
  </si>
  <si>
    <t>Pièce : Identifiant court 14 début</t>
  </si>
  <si>
    <t>176</t>
  </si>
  <si>
    <t>SPIC14F</t>
  </si>
  <si>
    <t>Pièce : Identifiant court 14 fin</t>
  </si>
  <si>
    <t>177</t>
  </si>
  <si>
    <t>SPIC15D</t>
  </si>
  <si>
    <t>Pièce : Identifiant court 15 début</t>
  </si>
  <si>
    <t>178</t>
  </si>
  <si>
    <t>SPIC15F</t>
  </si>
  <si>
    <t>Pièce : Identifiant court 15 fin</t>
  </si>
  <si>
    <t>179</t>
  </si>
  <si>
    <t>SPIC16D</t>
  </si>
  <si>
    <t>Pièce : Identifiant court 16 début</t>
  </si>
  <si>
    <t>180</t>
  </si>
  <si>
    <t>SPIC16F</t>
  </si>
  <si>
    <t>Pièce : Identifiant court 16 fin</t>
  </si>
  <si>
    <t>181</t>
  </si>
  <si>
    <t>SPIC17D</t>
  </si>
  <si>
    <t>Pièce : Identifiant court 17 début</t>
  </si>
  <si>
    <t>182</t>
  </si>
  <si>
    <t>SPIC17F</t>
  </si>
  <si>
    <t>Pièce : Identifiant court 17 fin</t>
  </si>
  <si>
    <t>183</t>
  </si>
  <si>
    <t>SPIC18D</t>
  </si>
  <si>
    <t>Pièce : Identifiant court 18 début</t>
  </si>
  <si>
    <t>184</t>
  </si>
  <si>
    <t>SPIC18F</t>
  </si>
  <si>
    <t>Pièce : Identifiant court 18 fin</t>
  </si>
  <si>
    <t>185</t>
  </si>
  <si>
    <t>SPIC19D</t>
  </si>
  <si>
    <t>Pièce : Identifiant court 19 début</t>
  </si>
  <si>
    <t>186</t>
  </si>
  <si>
    <t>SPIC19F</t>
  </si>
  <si>
    <t>Pièce : Identifiant court 19 fin</t>
  </si>
  <si>
    <t>187</t>
  </si>
  <si>
    <t>SPIC20D</t>
  </si>
  <si>
    <t>Pièce : Identifiant court 20 début</t>
  </si>
  <si>
    <t>188</t>
  </si>
  <si>
    <t>SPIC20F</t>
  </si>
  <si>
    <t>Pièce : Identifiant court 20 fin</t>
  </si>
  <si>
    <t>189</t>
  </si>
  <si>
    <t>SPII01D</t>
  </si>
  <si>
    <t>Pièce : Identifiant 1 début</t>
  </si>
  <si>
    <t>190</t>
  </si>
  <si>
    <t>SPII01F</t>
  </si>
  <si>
    <t>Pièce : Identifiant 1 fin</t>
  </si>
  <si>
    <t>191</t>
  </si>
  <si>
    <t>SPII02D</t>
  </si>
  <si>
    <t>Pièce : Identifiant 2 début</t>
  </si>
  <si>
    <t>192</t>
  </si>
  <si>
    <t>SPII02F</t>
  </si>
  <si>
    <t>Pièce : Identifiant 2 fin</t>
  </si>
  <si>
    <t>193</t>
  </si>
  <si>
    <t>SPII03D</t>
  </si>
  <si>
    <t>Pièce : Identifiant 3 début</t>
  </si>
  <si>
    <t>194</t>
  </si>
  <si>
    <t>SPII03F</t>
  </si>
  <si>
    <t>Pièce : Identifiant 3 fin</t>
  </si>
  <si>
    <t>195</t>
  </si>
  <si>
    <t>SPII04D</t>
  </si>
  <si>
    <t>Pièce : Identifiant 4 début</t>
  </si>
  <si>
    <t>196</t>
  </si>
  <si>
    <t>SPII04F</t>
  </si>
  <si>
    <t>Pièce : Identifiant 4 fin</t>
  </si>
  <si>
    <t>197</t>
  </si>
  <si>
    <t>SPII05D</t>
  </si>
  <si>
    <t>Pièce : Identifiant 5 début</t>
  </si>
  <si>
    <t>198</t>
  </si>
  <si>
    <t>SPII05F</t>
  </si>
  <si>
    <t>Pièce : Identifiant 5 fin</t>
  </si>
  <si>
    <t>199</t>
  </si>
  <si>
    <t>SPII06D</t>
  </si>
  <si>
    <t>Pièce : Identifiant 6 début</t>
  </si>
  <si>
    <t>200</t>
  </si>
  <si>
    <t>SPII06F</t>
  </si>
  <si>
    <t>Pièce : Identifiant 6 fin</t>
  </si>
  <si>
    <t>201</t>
  </si>
  <si>
    <t>SPII07D</t>
  </si>
  <si>
    <t>Pièce : Identifiant 7 début</t>
  </si>
  <si>
    <t>202</t>
  </si>
  <si>
    <t>SPII07F</t>
  </si>
  <si>
    <t>Pièce : Identifiant 7 fin</t>
  </si>
  <si>
    <t>203</t>
  </si>
  <si>
    <t>SPII08D</t>
  </si>
  <si>
    <t>Pièce : Identifiant 8 début</t>
  </si>
  <si>
    <t>204</t>
  </si>
  <si>
    <t>SPII08F</t>
  </si>
  <si>
    <t>Pièce : Identifiant 8 fin</t>
  </si>
  <si>
    <t>205</t>
  </si>
  <si>
    <t>SPII09D</t>
  </si>
  <si>
    <t>Pièce : Identifiant 9 début</t>
  </si>
  <si>
    <t>206</t>
  </si>
  <si>
    <t>SPII09F</t>
  </si>
  <si>
    <t>Pièce : Identifiant 9 fin</t>
  </si>
  <si>
    <t>207</t>
  </si>
  <si>
    <t>SPII10D</t>
  </si>
  <si>
    <t>Pièce : Identifiant 10 début</t>
  </si>
  <si>
    <t>208</t>
  </si>
  <si>
    <t>SPII10F</t>
  </si>
  <si>
    <t>Pièce : Identifiant 10 fin</t>
  </si>
  <si>
    <t>209</t>
  </si>
  <si>
    <t>SPII11D</t>
  </si>
  <si>
    <t>Pièce : Identifiant 11 début</t>
  </si>
  <si>
    <t>210</t>
  </si>
  <si>
    <t>SPII11F</t>
  </si>
  <si>
    <t>Pièce : Identifiant 11 fin</t>
  </si>
  <si>
    <t>211</t>
  </si>
  <si>
    <t>SPII12D</t>
  </si>
  <si>
    <t>Pièce : Identifiant 12 début</t>
  </si>
  <si>
    <t>212</t>
  </si>
  <si>
    <t>SPII12F</t>
  </si>
  <si>
    <t>Pièce : Identifiant 12 fin</t>
  </si>
  <si>
    <t>213</t>
  </si>
  <si>
    <t>SPII13D</t>
  </si>
  <si>
    <t>Pièce : Identifiant 13 début</t>
  </si>
  <si>
    <t>214</t>
  </si>
  <si>
    <t>SPII13F</t>
  </si>
  <si>
    <t>Pièce : Identifiant 13 fin</t>
  </si>
  <si>
    <t>215</t>
  </si>
  <si>
    <t>SPII14D</t>
  </si>
  <si>
    <t>Pièce : Identifiant 14 début</t>
  </si>
  <si>
    <t>216</t>
  </si>
  <si>
    <t>SPII14F</t>
  </si>
  <si>
    <t>Pièce : Identifiant 14 fin</t>
  </si>
  <si>
    <t>217</t>
  </si>
  <si>
    <t>SPII15D</t>
  </si>
  <si>
    <t>Pièce : Identifiant 15 début</t>
  </si>
  <si>
    <t>218</t>
  </si>
  <si>
    <t>SPII15F</t>
  </si>
  <si>
    <t>Pièce : Identifiant 15 fin</t>
  </si>
  <si>
    <t>219</t>
  </si>
  <si>
    <t>SPII16D</t>
  </si>
  <si>
    <t>Pièce : Identifiant 16 début</t>
  </si>
  <si>
    <t>220</t>
  </si>
  <si>
    <t>SPII16F</t>
  </si>
  <si>
    <t>Pièce : Identifiant 16 fin</t>
  </si>
  <si>
    <t>221</t>
  </si>
  <si>
    <t>SPII17D</t>
  </si>
  <si>
    <t>Pièce : Identifiant 17 début</t>
  </si>
  <si>
    <t>222</t>
  </si>
  <si>
    <t>SPII17F</t>
  </si>
  <si>
    <t>Pièce : Identifiant 17 fin</t>
  </si>
  <si>
    <t>223</t>
  </si>
  <si>
    <t>SPII18D</t>
  </si>
  <si>
    <t>Pièce : Identifiant 18 début</t>
  </si>
  <si>
    <t>224</t>
  </si>
  <si>
    <t>SPII18F</t>
  </si>
  <si>
    <t>Pièce : Identifiant 18 fin</t>
  </si>
  <si>
    <t>225</t>
  </si>
  <si>
    <t>SPII19D</t>
  </si>
  <si>
    <t>Pièce : Identifiant 19 début</t>
  </si>
  <si>
    <t>226</t>
  </si>
  <si>
    <t>SPII19F</t>
  </si>
  <si>
    <t>Pièce : Identifiant 19 fin</t>
  </si>
  <si>
    <t>227</t>
  </si>
  <si>
    <t>SPII20D</t>
  </si>
  <si>
    <t>Pièce : Identifiant 20 début</t>
  </si>
  <si>
    <t>228</t>
  </si>
  <si>
    <t>SPII20F</t>
  </si>
  <si>
    <t>Pièce : Identifiant 20 fin</t>
  </si>
  <si>
    <t>229</t>
  </si>
  <si>
    <t>SPIG01D</t>
  </si>
  <si>
    <t>Pièce : Identifiant long 1 début</t>
  </si>
  <si>
    <t>230</t>
  </si>
  <si>
    <t>SPIG01F</t>
  </si>
  <si>
    <t>Pièce : Identifiant long 1 fin</t>
  </si>
  <si>
    <t>231</t>
  </si>
  <si>
    <t>SPIG02D</t>
  </si>
  <si>
    <t>Pièce : Identifiant long 2 début</t>
  </si>
  <si>
    <t>232</t>
  </si>
  <si>
    <t>SPIG02F</t>
  </si>
  <si>
    <t>Pièce : Identifiant long 2 fin</t>
  </si>
  <si>
    <t>233</t>
  </si>
  <si>
    <t>SPIG03D</t>
  </si>
  <si>
    <t>Pièce : Identifiant long 3 début</t>
  </si>
  <si>
    <t>234</t>
  </si>
  <si>
    <t>SPIG03F</t>
  </si>
  <si>
    <t>Pièce : Identifiant long 3 fin</t>
  </si>
  <si>
    <t>235</t>
  </si>
  <si>
    <t>SPIG04D</t>
  </si>
  <si>
    <t>Pièce : Identifiant long 4 début</t>
  </si>
  <si>
    <t>236</t>
  </si>
  <si>
    <t>SPIG04F</t>
  </si>
  <si>
    <t>Pièce : Identifiant long 4 fin</t>
  </si>
  <si>
    <t>237</t>
  </si>
  <si>
    <t>SPIG05D</t>
  </si>
  <si>
    <t>Pièce : Identifiant long 5 début</t>
  </si>
  <si>
    <t>238</t>
  </si>
  <si>
    <t>SPIG05F</t>
  </si>
  <si>
    <t>Pièce : Identifiant long 5 fin</t>
  </si>
  <si>
    <t>239</t>
  </si>
  <si>
    <t>SPIG06D</t>
  </si>
  <si>
    <t>Pièce : Identifiant long 6 début</t>
  </si>
  <si>
    <t>240</t>
  </si>
  <si>
    <t>SPIG06F</t>
  </si>
  <si>
    <t>Pièce : Identifiant long 6 fin</t>
  </si>
  <si>
    <t>241</t>
  </si>
  <si>
    <t>SPIG07D</t>
  </si>
  <si>
    <t>Pièce : Identifiant long 7 début</t>
  </si>
  <si>
    <t>242</t>
  </si>
  <si>
    <t>SPIG07F</t>
  </si>
  <si>
    <t>Pièce : Identifiant long 7 fin</t>
  </si>
  <si>
    <t>243</t>
  </si>
  <si>
    <t>SPIG08D</t>
  </si>
  <si>
    <t>Pièce : Identifiant long 8 début</t>
  </si>
  <si>
    <t>244</t>
  </si>
  <si>
    <t>SPIG08F</t>
  </si>
  <si>
    <t>Pièce : Identifiant long 8 fin</t>
  </si>
  <si>
    <t>245</t>
  </si>
  <si>
    <t>SPIG09D</t>
  </si>
  <si>
    <t>Pièce : Identifiant long 9 début</t>
  </si>
  <si>
    <t>246</t>
  </si>
  <si>
    <t>SPIG09F</t>
  </si>
  <si>
    <t>Pièce : Identifiant long 9 fin</t>
  </si>
  <si>
    <t>247</t>
  </si>
  <si>
    <t>SPIG10D</t>
  </si>
  <si>
    <t>Pièce : Identifiant long 10 début</t>
  </si>
  <si>
    <t>248</t>
  </si>
  <si>
    <t>SPIG10F</t>
  </si>
  <si>
    <t>Pièce : Identifiant long 10 fin</t>
  </si>
  <si>
    <t>249</t>
  </si>
  <si>
    <t>SPID01D</t>
  </si>
  <si>
    <t>Pièce : Date 1 début</t>
  </si>
  <si>
    <t>250</t>
  </si>
  <si>
    <t>SPID01F</t>
  </si>
  <si>
    <t>Pièce : Date 1 fin</t>
  </si>
  <si>
    <t>251</t>
  </si>
  <si>
    <t>SPID02D</t>
  </si>
  <si>
    <t>Pièce : Date 2 début</t>
  </si>
  <si>
    <t>252</t>
  </si>
  <si>
    <t>SPID02F</t>
  </si>
  <si>
    <t>Pièce : Date 2 fin</t>
  </si>
  <si>
    <t>253</t>
  </si>
  <si>
    <t>SPID03D</t>
  </si>
  <si>
    <t>Pièce : Date 3 début</t>
  </si>
  <si>
    <t>254</t>
  </si>
  <si>
    <t>SPID03F</t>
  </si>
  <si>
    <t>Pièce : Date 3 fin</t>
  </si>
  <si>
    <t>255</t>
  </si>
  <si>
    <t>SPID04D</t>
  </si>
  <si>
    <t>Pièce : Date 4 début</t>
  </si>
  <si>
    <t>256</t>
  </si>
  <si>
    <t>SPID04F</t>
  </si>
  <si>
    <t>Pièce : Date 4 fin</t>
  </si>
  <si>
    <t>257</t>
  </si>
  <si>
    <t>SPID05D</t>
  </si>
  <si>
    <t>Pièce : Date 5 début</t>
  </si>
  <si>
    <t>258</t>
  </si>
  <si>
    <t>SPID05F</t>
  </si>
  <si>
    <t>Pièce : Date 5 fin</t>
  </si>
  <si>
    <t>259</t>
  </si>
  <si>
    <t>SPID06D</t>
  </si>
  <si>
    <t>Pièce : Date 6 début</t>
  </si>
  <si>
    <t>260</t>
  </si>
  <si>
    <t>SPID06F</t>
  </si>
  <si>
    <t>Pièce : Date 6 fin</t>
  </si>
  <si>
    <t>261</t>
  </si>
  <si>
    <t>SPIN01D</t>
  </si>
  <si>
    <t>Pièce : Numérique 1 début</t>
  </si>
  <si>
    <t>262</t>
  </si>
  <si>
    <t>SPIN01F</t>
  </si>
  <si>
    <t>Pièce : Numérique 1 fin</t>
  </si>
  <si>
    <t>9999999999999.99</t>
  </si>
  <si>
    <t>263</t>
  </si>
  <si>
    <t>SPIN02D</t>
  </si>
  <si>
    <t>Pièce : Numérique 2 début</t>
  </si>
  <si>
    <t>264</t>
  </si>
  <si>
    <t>SPIN02F</t>
  </si>
  <si>
    <t>Pièce : Numérique 2 fin</t>
  </si>
  <si>
    <t>265</t>
  </si>
  <si>
    <t>SPIN03D</t>
  </si>
  <si>
    <t>Pièce : Numérique 3 début</t>
  </si>
  <si>
    <t>266</t>
  </si>
  <si>
    <t>SPIN03F</t>
  </si>
  <si>
    <t>Pièce : Numérique 3 fin</t>
  </si>
  <si>
    <t>267</t>
  </si>
  <si>
    <t>SPIN04D</t>
  </si>
  <si>
    <t>Pièce : Numérique 4 début</t>
  </si>
  <si>
    <t>268</t>
  </si>
  <si>
    <t>SPIN04F</t>
  </si>
  <si>
    <t>Pièce : Numérique 4 fin</t>
  </si>
  <si>
    <t>269</t>
  </si>
  <si>
    <t>SPIN05D</t>
  </si>
  <si>
    <t>Pièce : Numérique 5 début</t>
  </si>
  <si>
    <t>270</t>
  </si>
  <si>
    <t>SPIN05F</t>
  </si>
  <si>
    <t>Pièce : Numérique 5 fin</t>
  </si>
  <si>
    <t>271</t>
  </si>
  <si>
    <t>SPIN06D</t>
  </si>
  <si>
    <t>Pièce : Numérique 6 début</t>
  </si>
  <si>
    <t>272</t>
  </si>
  <si>
    <t>SPIN06F</t>
  </si>
  <si>
    <t>Pièce : Numérique 6 fin</t>
  </si>
  <si>
    <t>273</t>
  </si>
  <si>
    <t>SPIL01D</t>
  </si>
  <si>
    <t>Pièce : Libellé 1 début</t>
  </si>
  <si>
    <t>274</t>
  </si>
  <si>
    <t>SPIL01F</t>
  </si>
  <si>
    <t>Pièce : Libellé 1 fin</t>
  </si>
  <si>
    <t>zzzzzzzzzzzzzzzzzzzzzzzzzzzzzzzzzzzzzzzzzzzzzzzzzzzzzzzzzzzz</t>
  </si>
  <si>
    <t>275</t>
  </si>
  <si>
    <t>SPIL02D</t>
  </si>
  <si>
    <t>Pièce : Libellé 2 début</t>
  </si>
  <si>
    <t>276</t>
  </si>
  <si>
    <t>SPIL02F</t>
  </si>
  <si>
    <t>Pièce : Libellé 2 fin</t>
  </si>
  <si>
    <t>277</t>
  </si>
  <si>
    <t>SPIL03D</t>
  </si>
  <si>
    <t>Pièce : Libellé 3 début</t>
  </si>
  <si>
    <t>278</t>
  </si>
  <si>
    <t>SPIL03F</t>
  </si>
  <si>
    <t>Pièce : Libellé 3 fin</t>
  </si>
  <si>
    <t>279</t>
  </si>
  <si>
    <t>SPIDSLD</t>
  </si>
  <si>
    <t>Pièce : Date de solde début</t>
  </si>
  <si>
    <t>280</t>
  </si>
  <si>
    <t>SPIDSLF</t>
  </si>
  <si>
    <t>Pièce : Date de solde fin</t>
  </si>
  <si>
    <t>281</t>
  </si>
  <si>
    <t>SPIINFD</t>
  </si>
  <si>
    <t>Pièce : Information début</t>
  </si>
  <si>
    <t>282</t>
  </si>
  <si>
    <t>SPIINFF</t>
  </si>
  <si>
    <t>Pièce : Information fin</t>
  </si>
  <si>
    <t>zzzzzzzzzzzzzzzzzzzzzzzzzzzzzzzzzzzzzzzzzzzzzzzzzzzzzzzzzzzzzzzzzzzzzzzzzzzzzzzzzzzzzzzzzzzzzzzzzzzzzzzzzzzzzzzzzzzzzzzzzzzzzzzzzzzzzzzzzzzzzzzzzzzzzzzzzzzzzzzzzzzzzzzzzzzzzzzzzzzzzzzzzzzzzzzzzzzzzzzzzzzzzzzzzzzzzzzzzzzzzzzzzzzzzzzzzzzzzzzz</t>
  </si>
  <si>
    <t>283</t>
  </si>
  <si>
    <t>SPILIBD</t>
  </si>
  <si>
    <t>Pièce : Libellé début</t>
  </si>
  <si>
    <t>284</t>
  </si>
  <si>
    <t>SPILIBF</t>
  </si>
  <si>
    <t>Pièce : Libellé fin</t>
  </si>
  <si>
    <t>zzzzzzzzzzzzzzzzzzzzzzzzzzzzzz</t>
  </si>
  <si>
    <t>285</t>
  </si>
  <si>
    <t>SPILICD</t>
  </si>
  <si>
    <t>Pièce : Libellé complet début</t>
  </si>
  <si>
    <t>286</t>
  </si>
  <si>
    <t>SPILICF</t>
  </si>
  <si>
    <t>Pièce : Libellé complet fin</t>
  </si>
  <si>
    <t>287</t>
  </si>
  <si>
    <t>SPIMOTD</t>
  </si>
  <si>
    <t>Pièce : Motif début</t>
  </si>
  <si>
    <t>288</t>
  </si>
  <si>
    <t>SPIMOTF</t>
  </si>
  <si>
    <t>Pièce : Motif fin</t>
  </si>
  <si>
    <t>289</t>
  </si>
  <si>
    <t>SPITPPD</t>
  </si>
  <si>
    <t>Pièce : Taux de cond. part. de paiement début</t>
  </si>
  <si>
    <t>290</t>
  </si>
  <si>
    <t>SPITPPF</t>
  </si>
  <si>
    <t>Pièce : Taux de cond. part. de paiement fin</t>
  </si>
  <si>
    <t>1000.000000000000000</t>
  </si>
  <si>
    <t>291</t>
  </si>
  <si>
    <t>SPIZOND</t>
  </si>
  <si>
    <t>Pièce : Zone lettrage début</t>
  </si>
  <si>
    <t>292</t>
  </si>
  <si>
    <t>SPIZONF</t>
  </si>
  <si>
    <t>Pièce : Zone lettrage fin</t>
  </si>
  <si>
    <t>293</t>
  </si>
  <si>
    <t>SPIECRD</t>
  </si>
  <si>
    <t>Pièce : Ecriture début</t>
  </si>
  <si>
    <t>294</t>
  </si>
  <si>
    <t>SPIECRF</t>
  </si>
  <si>
    <t>Pièce : Ecriture fin</t>
  </si>
  <si>
    <t>ZZZZZZZZ</t>
  </si>
  <si>
    <t>295</t>
  </si>
  <si>
    <t>SPIBVRD</t>
  </si>
  <si>
    <t>Pièce : Référence BVR début</t>
  </si>
  <si>
    <t>296</t>
  </si>
  <si>
    <t>SPIBVRF</t>
  </si>
  <si>
    <t>Pièce : Référence BVR fin</t>
  </si>
  <si>
    <t>ZZZZZZZZZZZZZZZZZZZZZZZZZZZZZZZZZZZZZZZZ</t>
  </si>
  <si>
    <t>297</t>
  </si>
  <si>
    <t>SPIDVMD</t>
  </si>
  <si>
    <t>Pièce : Mode de change de la devise début</t>
  </si>
  <si>
    <t>298</t>
  </si>
  <si>
    <t>SPIDVMF</t>
  </si>
  <si>
    <t>Pièce : Mode de change de la devise fin</t>
  </si>
  <si>
    <t>299</t>
  </si>
  <si>
    <t>SPIDDVD</t>
  </si>
  <si>
    <t>Pièce : Date de valeur de la devise début</t>
  </si>
  <si>
    <t>300</t>
  </si>
  <si>
    <t>SPIDDVF</t>
  </si>
  <si>
    <t>Pièce : Date de valeur de la devise fin</t>
  </si>
  <si>
    <t>301</t>
  </si>
  <si>
    <t>SPIVPRD</t>
  </si>
  <si>
    <t>Pièce : Cours de la devise début</t>
  </si>
  <si>
    <t>302</t>
  </si>
  <si>
    <t>SPIVPRF</t>
  </si>
  <si>
    <t>Pièce : Cours de la devise fin</t>
  </si>
  <si>
    <t>99999.999999999999999</t>
  </si>
  <si>
    <t>303</t>
  </si>
  <si>
    <t>SPIPICSCVC1D</t>
  </si>
  <si>
    <t>Pièce : Statut du cycle de vie début</t>
  </si>
  <si>
    <t>304</t>
  </si>
  <si>
    <t>SPIPICSCVC1F</t>
  </si>
  <si>
    <t>Pièce : Statut du cycle de vie fin</t>
  </si>
  <si>
    <t>305</t>
  </si>
  <si>
    <t>SPIPICSCVD1D</t>
  </si>
  <si>
    <t>Pièce : Date du cycle de vie début</t>
  </si>
  <si>
    <t>306</t>
  </si>
  <si>
    <t>SPIPICSCVD1F</t>
  </si>
  <si>
    <t>Pièce : Date du cycle de vie fin</t>
  </si>
  <si>
    <t>307</t>
  </si>
  <si>
    <t>SPIPICSCVH1D</t>
  </si>
  <si>
    <t>Pièce : Heure du cycle de vie début</t>
  </si>
  <si>
    <t>308</t>
  </si>
  <si>
    <t>SPIPICSCVH1F</t>
  </si>
  <si>
    <t>Pièce : Heure du cycle de vie fin</t>
  </si>
  <si>
    <t>2359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</si>
</sst>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;;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Courier New"/>
      <family val="3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0" fillId="0" borderId="0" xfId="0" applyFill="1"/>
    <xf numFmtId="0" fontId="0" fillId="2" borderId="0" xfId="0" applyFill="1"/>
    <xf numFmtId="0" fontId="0" fillId="0" borderId="0" xfId="0" applyFill="1" applyBorder="1"/>
    <xf numFmtId="0" fontId="0" fillId="0" borderId="0" xfId="0" applyFill="1" applyAlignment="1">
      <alignment horizontal="right"/>
    </xf>
    <xf numFmtId="0" fontId="4" fillId="0" borderId="0" xfId="1" applyFill="1" applyBorder="1" applyAlignment="1">
      <alignment horizontal="left" vertical="center"/>
    </xf>
    <xf numFmtId="0" fontId="0" fillId="3" borderId="1" xfId="0" applyFill="1" applyBorder="1"/>
    <xf numFmtId="0" fontId="0" fillId="3" borderId="2" xfId="0" applyFill="1" applyBorder="1"/>
    <xf numFmtId="2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" fontId="0" fillId="0" borderId="0" xfId="0" applyNumberFormat="1"/>
    <xf numFmtId="2" fontId="4" fillId="0" borderId="0" xfId="1" applyNumberFormat="1" applyFill="1" applyBorder="1" applyAlignment="1">
      <alignment horizontal="left" vertical="center"/>
    </xf>
    <xf numFmtId="0" fontId="0" fillId="0" borderId="0" xfId="0" applyNumberForma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4" fontId="0" fillId="0" borderId="0" xfId="0" applyNumberFormat="1"/>
    <xf numFmtId="0" fontId="4" fillId="0" borderId="0" xfId="1" applyNumberFormat="1" applyFill="1" applyBorder="1" applyAlignment="1">
      <alignment horizontal="left" vertical="center"/>
    </xf>
    <xf numFmtId="0" fontId="0" fillId="3" borderId="6" xfId="0" applyFill="1" applyBorder="1"/>
    <xf numFmtId="0" fontId="1" fillId="3" borderId="7" xfId="0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/>
    </xf>
    <xf numFmtId="0" fontId="0" fillId="0" borderId="0" xfId="0" pivotButton="1" applyNumberFormat="1"/>
    <xf numFmtId="164" fontId="0" fillId="0" borderId="0" xfId="0" pivotButton="1" applyNumberFormat="1"/>
    <xf numFmtId="0" fontId="0" fillId="0" borderId="0" xfId="0" applyNumberFormat="1" applyAlignment="1">
      <alignment horizontal="left"/>
    </xf>
    <xf numFmtId="4" fontId="0" fillId="0" borderId="4" xfId="0" applyNumberFormat="1" applyBorder="1"/>
    <xf numFmtId="4" fontId="0" fillId="0" borderId="8" xfId="0" applyNumberFormat="1" applyBorder="1"/>
    <xf numFmtId="0" fontId="1" fillId="0" borderId="0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2">
    <cellStyle name="Normal" xfId="0" builtinId="0" customBuiltin="1"/>
    <cellStyle name="Normal 2" xfId="1" xr:uid="{711CC468-0978-4B55-AB91-1DFEB5FB01FC}"/>
  </cellStyles>
  <dxfs count="143"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;;;"/>
    </dxf>
    <dxf>
      <numFmt numFmtId="164" formatCode=";;;"/>
    </dxf>
    <dxf>
      <numFmt numFmtId="0" formatCode="General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numFmt numFmtId="2" formatCode="0.00"/>
    </dxf>
    <dxf>
      <numFmt numFmtId="4" formatCode="#,##0.00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164" formatCode=";;;"/>
    </dxf>
    <dxf>
      <numFmt numFmtId="164" formatCode=";;;"/>
    </dxf>
    <dxf>
      <numFmt numFmtId="0" formatCode="General"/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164" formatCode=";;;"/>
    </dxf>
    <dxf>
      <numFmt numFmtId="0" formatCode="General"/>
    </dxf>
    <dxf>
      <numFmt numFmtId="164" formatCode=";;;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4" formatCode="#,##0.00"/>
    </dxf>
    <dxf>
      <numFmt numFmtId="2" formatCode="0.00"/>
    </dxf>
    <dxf>
      <numFmt numFmtId="4" formatCode="#,##0.00"/>
    </dxf>
    <dxf>
      <numFmt numFmtId="2" formatCode="0.00"/>
    </dxf>
    <dxf>
      <numFmt numFmtId="2" formatCode="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</dxf>
    <dxf>
      <numFmt numFmtId="164" formatCode=";;;"/>
    </dxf>
    <dxf>
      <numFmt numFmtId="164" formatCode=";;;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0" formatCode="General"/>
    </dxf>
    <dxf>
      <numFmt numFmtId="164" formatCode=";;;"/>
    </dxf>
    <dxf>
      <numFmt numFmtId="164" formatCode=";;;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right style="medium">
          <color auto="1"/>
        </right>
        <vertical/>
        <horizontal style="hair">
          <color auto="1"/>
        </horizontal>
      </border>
    </dxf>
    <dxf>
      <font>
        <b/>
        <i val="0"/>
      </font>
      <fill>
        <patternFill>
          <fgColor auto="1"/>
          <bgColor theme="0" tint="-0.1499679555650502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  <dxf>
      <fill>
        <gradientFill degree="90">
          <stop position="0">
            <color theme="0"/>
          </stop>
          <stop position="1">
            <color theme="0"/>
          </stop>
        </gradient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ADT final" table="0" count="15" xr9:uid="{00000000-0011-0000-FFFF-FFFF00000000}">
      <tableStyleElement type="wholeTable" dxfId="142"/>
      <tableStyleElement type="totalRow" dxfId="141"/>
      <tableStyleElement type="firstColumn" dxfId="140"/>
      <tableStyleElement type="firstSubtotalColumn" dxfId="139"/>
      <tableStyleElement type="secondSubtotalColumn" dxfId="138"/>
      <tableStyleElement type="thirdSubtotalColumn" dxfId="137"/>
      <tableStyleElement type="firstSubtotalRow" dxfId="136"/>
      <tableStyleElement type="secondSubtotalRow" dxfId="135"/>
      <tableStyleElement type="thirdSubtotalRow" dxfId="134"/>
      <tableStyleElement type="firstColumnSubheading" dxfId="133"/>
      <tableStyleElement type="secondColumnSubheading" dxfId="132"/>
      <tableStyleElement type="thirdColumnSubheading" dxfId="131"/>
      <tableStyleElement type="firstRowSubheading" dxfId="130"/>
      <tableStyleElement type="secondRowSubheading" dxfId="129"/>
      <tableStyleElement type="thirdRowSubheading" dxfId="1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scal Robert" refreshedDate="45854.410743171298" createdVersion="8" refreshedVersion="8" minRefreshableVersion="3" recordCount="7" xr:uid="{1C9DF5A4-7BAF-42FA-9163-496755324992}">
  <cacheSource type="worksheet">
    <worksheetSource ref="A2:AG99037" sheet="Donnees"/>
  </cacheSource>
  <cacheFields count="33">
    <cacheField name="Compte" numFmtId="0">
      <sharedItems containsBlank="1"/>
    </cacheField>
    <cacheField name="Tiers" numFmtId="0">
      <sharedItems containsBlank="1" count="4">
        <s v="1501"/>
        <s v="1505"/>
        <m/>
        <s v="001" u="1"/>
      </sharedItems>
    </cacheField>
    <cacheField name="Pièce origine" numFmtId="0">
      <sharedItems containsBlank="1"/>
    </cacheField>
    <cacheField name="Numéro d'échéance de la pièce d'origine" numFmtId="0">
      <sharedItems containsBlank="1"/>
    </cacheField>
    <cacheField name="Pièce origine et échéance" numFmtId="0">
      <sharedItems containsBlank="1" count="6">
        <s v="FC20002184 - 1"/>
        <s v="FC20002185 - 1"/>
        <s v="FC20002182 - 1"/>
        <s v="FC20002183 - 1"/>
        <m/>
        <s v="PF10000642 - 1" u="1"/>
      </sharedItems>
    </cacheField>
    <cacheField name="Pièce avec TVA" numFmtId="0">
      <sharedItems containsBlank="1"/>
    </cacheField>
    <cacheField name="Numéro d'échéance de la pièce avec TVA" numFmtId="0">
      <sharedItems containsBlank="1"/>
    </cacheField>
    <cacheField name="Pièce avec TVA et échéance" numFmtId="0">
      <sharedItems containsBlank="1" count="6">
        <s v="FC20002184 - 1"/>
        <s v="FC20002185 - 1"/>
        <s v="FC20002182 - 1"/>
        <s v="FC20002183 - 1"/>
        <m/>
        <s v="PF10000642 - 1" u="1"/>
      </sharedItems>
    </cacheField>
    <cacheField name="Solde D-C" numFmtId="0">
      <sharedItems containsString="0" containsBlank="1" containsNumber="1" minValue="0" maxValue="5652"/>
    </cacheField>
    <cacheField name="Solde C-D" numFmtId="0">
      <sharedItems containsString="0" containsBlank="1" containsNumber="1" minValue="-5652" maxValue="0"/>
    </cacheField>
    <cacheField name="Montant sans TVA ou Débit / Livraison" numFmtId="0">
      <sharedItems containsString="0" containsBlank="1" containsNumber="1" containsInteger="1" minValue="0" maxValue="0"/>
    </cacheField>
    <cacheField name="Solde D-C à justifier" numFmtId="0">
      <sharedItems containsString="0" containsBlank="1" containsNumber="1" minValue="0" maxValue="5652"/>
    </cacheField>
    <cacheField name="Solde C-D à justifier" numFmtId="0">
      <sharedItems containsString="0" containsBlank="1" containsNumber="1" minValue="-5652" maxValue="0"/>
    </cacheField>
    <cacheField name="Code TVA" numFmtId="0">
      <sharedItems containsBlank="1" count="3">
        <s v="5100"/>
        <s v="5110"/>
        <m/>
      </sharedItems>
    </cacheField>
    <cacheField name="Montant HT restant à déclarer" numFmtId="0">
      <sharedItems containsString="0" containsBlank="1" containsNumber="1" minValue="58" maxValue="4710"/>
    </cacheField>
    <cacheField name="Montant TVA restant à déclarer" numFmtId="0">
      <sharedItems containsString="0" containsBlank="1" containsNumber="1" minValue="5.8" maxValue="942"/>
    </cacheField>
    <cacheField name="Date de déclaration" numFmtId="0">
      <sharedItems containsBlank="1" count="2">
        <s v="16-06-2025"/>
        <m/>
      </sharedItems>
    </cacheField>
    <cacheField name="Montant HT déclaré" numFmtId="0">
      <sharedItems containsString="0" containsBlank="1" containsNumber="1" minValue="0" maxValue="3333.33"/>
    </cacheField>
    <cacheField name="Montant TVA déclaré" numFmtId="0">
      <sharedItems containsString="0" containsBlank="1" containsNumber="1" minValue="0" maxValue="666.67"/>
    </cacheField>
    <cacheField name="Nom complet du tiers " numFmtId="0">
      <sharedItems containsBlank="1"/>
    </cacheField>
    <cacheField name="Nom réduit du tiers" numFmtId="0">
      <sharedItems containsBlank="1"/>
    </cacheField>
    <cacheField name="Etablissement " numFmtId="0">
      <sharedItems containsBlank="1" count="2">
        <s v="IND"/>
        <m/>
      </sharedItems>
    </cacheField>
    <cacheField name="Intitulé" numFmtId="0">
      <sharedItems containsBlank="1"/>
    </cacheField>
    <cacheField name="Etablissement et intitulé" numFmtId="0">
      <sharedItems containsBlank="1" count="2">
        <s v="IND-Qualiac"/>
        <m/>
      </sharedItems>
    </cacheField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401100-Achats Fournisseurs"/>
        <m/>
        <s v="411100-Clie:Ven" u="1"/>
      </sharedItems>
    </cacheField>
    <cacheField name="Totalisation 2" numFmtId="0">
      <sharedItems containsBlank="1"/>
    </cacheField>
    <cacheField name="Libellé totalisation 2" numFmtId="0">
      <sharedItems containsBlank="1"/>
    </cacheField>
    <cacheField name="Totalisation et libellé 2" numFmtId="0">
      <sharedItems containsBlank="1" count="4">
        <s v="1501-Papéterie Delprat"/>
        <s v="1505-Papéterie DUPIN"/>
        <m/>
        <s v="001-001 réduit" u="1"/>
      </sharedItems>
    </cacheField>
    <cacheField name="Totalisation 3" numFmtId="0">
      <sharedItems containsNonDate="0" containsString="0" containsBlank="1"/>
    </cacheField>
    <cacheField name="Libellé totalisation 3" numFmtId="0">
      <sharedItems containsNonDate="0" containsString="0" containsBlank="1"/>
    </cacheField>
    <cacheField name="Totalisation et libellé 3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s v="401100"/>
    <x v="0"/>
    <s v="FC20002184"/>
    <s v="1"/>
    <x v="0"/>
    <s v="FC20002184"/>
    <s v="1"/>
    <x v="0"/>
    <n v="4914.43"/>
    <n v="-4914.43"/>
    <n v="0"/>
    <n v="4914.43"/>
    <n v="-4914.43"/>
    <x v="0"/>
    <n v="4095.36"/>
    <n v="819.07"/>
    <x v="0"/>
    <n v="3333.33"/>
    <n v="666.67"/>
    <s v="Papéterie Delprat"/>
    <s v="Papéterie Delprat"/>
    <x v="0"/>
    <s v="Qualiac"/>
    <x v="0"/>
    <s v="401100"/>
    <s v="Achats Fournisseurs"/>
    <x v="0"/>
    <s v="1501"/>
    <s v="Papéterie Delprat"/>
    <x v="0"/>
    <m/>
    <m/>
    <s v="-"/>
  </r>
  <r>
    <s v="401100"/>
    <x v="0"/>
    <s v="FC20002185"/>
    <s v="1"/>
    <x v="1"/>
    <s v="FC20002185"/>
    <s v="1"/>
    <x v="1"/>
    <n v="5652"/>
    <n v="-5652"/>
    <n v="0"/>
    <n v="5652"/>
    <n v="-5652"/>
    <x v="0"/>
    <n v="4710"/>
    <n v="942"/>
    <x v="1"/>
    <n v="0"/>
    <n v="0"/>
    <s v="Papéterie Delprat"/>
    <s v="Papéterie Delprat"/>
    <x v="0"/>
    <s v="Qualiac"/>
    <x v="0"/>
    <s v="401100"/>
    <s v="Achats Fournisseurs"/>
    <x v="0"/>
    <s v="1501"/>
    <s v="Papéterie Delprat"/>
    <x v="0"/>
    <m/>
    <m/>
    <s v="-"/>
  </r>
  <r>
    <s v="401100"/>
    <x v="1"/>
    <s v="FC20002182"/>
    <s v="1"/>
    <x v="2"/>
    <s v="FC20002182"/>
    <s v="1"/>
    <x v="2"/>
    <n v="1730.68"/>
    <n v="-1730.68"/>
    <n v="0"/>
    <n v="1730.68"/>
    <n v="-1730.68"/>
    <x v="0"/>
    <n v="1360.89"/>
    <n v="272.18"/>
    <x v="0"/>
    <n v="786.34"/>
    <n v="157.27000000000001"/>
    <s v="Papéterie DUPIN"/>
    <s v="Papéterie DUPIN"/>
    <x v="0"/>
    <s v="Qualiac"/>
    <x v="0"/>
    <s v="401100"/>
    <s v="Achats Fournisseurs"/>
    <x v="0"/>
    <s v="1505"/>
    <s v="Papéterie DUPIN"/>
    <x v="1"/>
    <m/>
    <m/>
    <s v="-"/>
  </r>
  <r>
    <s v="401100"/>
    <x v="1"/>
    <s v="FC20002182"/>
    <s v="1"/>
    <x v="2"/>
    <s v="FC20002182"/>
    <s v="1"/>
    <x v="2"/>
    <n v="0"/>
    <n v="0"/>
    <n v="0"/>
    <n v="0"/>
    <n v="0"/>
    <x v="1"/>
    <n v="88.73"/>
    <n v="8.8699999999999992"/>
    <x v="0"/>
    <n v="51.27"/>
    <n v="5.13"/>
    <s v="Papéterie DUPIN"/>
    <s v="Papéterie DUPIN"/>
    <x v="0"/>
    <s v="Qualiac"/>
    <x v="0"/>
    <s v="401100"/>
    <s v="Achats Fournisseurs"/>
    <x v="0"/>
    <s v="1505"/>
    <s v="Papéterie DUPIN"/>
    <x v="1"/>
    <m/>
    <m/>
    <s v="-"/>
  </r>
  <r>
    <s v="401100"/>
    <x v="1"/>
    <s v="FC20002183"/>
    <s v="1"/>
    <x v="3"/>
    <s v="FC20002183"/>
    <s v="1"/>
    <x v="3"/>
    <n v="688.36"/>
    <n v="-688.36"/>
    <n v="0"/>
    <n v="688.36"/>
    <n v="-688.36"/>
    <x v="0"/>
    <n v="520.47"/>
    <n v="104.09"/>
    <x v="1"/>
    <n v="0"/>
    <n v="0"/>
    <s v="Papéterie DUPIN"/>
    <s v="Papéterie DUPIN"/>
    <x v="0"/>
    <s v="Qualiac"/>
    <x v="0"/>
    <s v="401100"/>
    <s v="Achats Fournisseurs"/>
    <x v="0"/>
    <s v="1505"/>
    <s v="Papéterie DUPIN"/>
    <x v="1"/>
    <m/>
    <m/>
    <s v="-"/>
  </r>
  <r>
    <s v="401100"/>
    <x v="1"/>
    <s v="FC20002183"/>
    <s v="1"/>
    <x v="3"/>
    <s v="FC20002183"/>
    <s v="1"/>
    <x v="3"/>
    <n v="0"/>
    <n v="0"/>
    <n v="0"/>
    <n v="0"/>
    <n v="0"/>
    <x v="1"/>
    <n v="58"/>
    <n v="5.8"/>
    <x v="1"/>
    <n v="0"/>
    <n v="0"/>
    <s v="Papéterie DUPIN"/>
    <s v="Papéterie DUPIN"/>
    <x v="0"/>
    <s v="Qualiac"/>
    <x v="0"/>
    <s v="401100"/>
    <s v="Achats Fournisseurs"/>
    <x v="0"/>
    <s v="1505"/>
    <s v="Papéterie DUPIN"/>
    <x v="1"/>
    <m/>
    <m/>
    <s v="-"/>
  </r>
  <r>
    <m/>
    <x v="2"/>
    <m/>
    <m/>
    <x v="4"/>
    <m/>
    <m/>
    <x v="4"/>
    <m/>
    <m/>
    <m/>
    <m/>
    <m/>
    <x v="2"/>
    <m/>
    <m/>
    <x v="1"/>
    <m/>
    <m/>
    <m/>
    <m/>
    <x v="1"/>
    <m/>
    <x v="1"/>
    <m/>
    <m/>
    <x v="1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1AB800-3B74-4A0B-B2BD-32D2E8685CBA}" name="Tableau croisé dynamique1" cacheId="12" applyNumberFormats="0" applyBorderFormats="0" applyFontFormats="0" applyPatternFormats="0" applyAlignmentFormats="0" applyWidthHeightFormats="1" dataCaption="Valeurs" showMissing="0" updatedVersion="8" minRefreshableVersion="3" itemPrintTitles="1" createdVersion="5" indent="0" compact="0" compactData="0" gridDropZones="1" multipleFieldFilters="0">
  <location ref="B6:N22" firstHeaderRow="1" firstDataRow="2" firstDataCol="6"/>
  <pivotFields count="33">
    <pivotField compact="0" outline="0" showAll="0"/>
    <pivotField axis="axisRow" compact="0" outline="0" showAll="0" defaultSubtotal="0">
      <items count="4">
        <item x="2"/>
        <item m="1" x="3"/>
        <item x="0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6">
        <item x="4"/>
        <item m="1" x="5"/>
        <item x="0"/>
        <item x="1"/>
        <item x="2"/>
        <item x="3"/>
      </items>
    </pivotField>
    <pivotField compact="0" outline="0" showAll="0"/>
    <pivotField compact="0" outline="0" showAll="0"/>
    <pivotField axis="axisRow" compact="0" outline="0" showAll="0" defaultSubtotal="0">
      <items count="6">
        <item x="4"/>
        <item m="1" x="5"/>
        <item x="0"/>
        <item x="1"/>
        <item x="2"/>
        <item x="3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axis="axisRow" compact="0" outline="0" showAll="0" defaultSubtotal="0">
      <items count="3">
        <item x="2"/>
        <item x="0"/>
        <item x="1"/>
      </items>
    </pivotField>
    <pivotField dataField="1" compact="0" outline="0" showAll="0"/>
    <pivotField dataField="1" compact="0" outline="0" showAll="0"/>
    <pivotField axis="axisRow" compact="0" outline="0" showAll="0" defaultSubtotal="0">
      <items count="2">
        <item x="1"/>
        <item x="0"/>
      </items>
    </pivotField>
    <pivotField dataField="1" compact="0" outline="0" showAll="0"/>
    <pivotField dataField="1" compact="0" outline="0" showAll="0"/>
    <pivotField compact="0" outline="0" showAll="0"/>
    <pivotField compact="0" outline="0" showAll="0"/>
    <pivotField showAll="0" defaultSubtotal="0">
      <items count="2">
        <item x="1"/>
        <item x="0"/>
      </items>
    </pivotField>
    <pivotField compact="0" outline="0" showAll="0"/>
    <pivotField axis="axisRow" showAll="0">
      <items count="3">
        <item x="1"/>
        <item x="0"/>
        <item t="default"/>
      </items>
    </pivotField>
    <pivotField compact="0" outline="0" showAll="0"/>
    <pivotField compact="0" outline="0" showAll="0"/>
    <pivotField axis="axisRow" showAll="0">
      <items count="4">
        <item x="1"/>
        <item m="1" x="2"/>
        <item x="0"/>
        <item t="default"/>
      </items>
    </pivotField>
    <pivotField compact="0" outline="0" showAll="0"/>
    <pivotField compact="0" outline="0" showAll="0"/>
    <pivotField axis="axisRow" compact="0" showAll="0">
      <items count="5">
        <item x="2"/>
        <item m="1" x="3"/>
        <item x="0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8">
    <field x="23"/>
    <field x="26"/>
    <field x="29"/>
    <field x="1"/>
    <field x="4"/>
    <field x="7"/>
    <field x="13"/>
    <field x="16"/>
  </rowFields>
  <rowItems count="15">
    <i>
      <x/>
    </i>
    <i r="1">
      <x/>
    </i>
    <i r="2">
      <x/>
    </i>
    <i r="3">
      <x/>
      <x/>
      <x/>
      <x/>
      <x/>
    </i>
    <i>
      <x v="1"/>
    </i>
    <i r="1">
      <x v="2"/>
    </i>
    <i r="2">
      <x v="2"/>
    </i>
    <i r="3">
      <x v="2"/>
      <x v="2"/>
      <x v="2"/>
      <x v="1"/>
      <x v="1"/>
    </i>
    <i r="4">
      <x v="3"/>
      <x v="3"/>
      <x v="1"/>
      <x/>
    </i>
    <i r="2">
      <x v="3"/>
    </i>
    <i r="3">
      <x v="3"/>
      <x v="4"/>
      <x v="4"/>
      <x v="1"/>
      <x v="1"/>
    </i>
    <i r="6">
      <x v="2"/>
      <x v="1"/>
    </i>
    <i r="4">
      <x v="5"/>
      <x v="5"/>
      <x v="1"/>
      <x/>
    </i>
    <i r="6">
      <x v="2"/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Solde D-C" fld="8" baseField="21" baseItem="0" numFmtId="4"/>
    <dataField name="Somme de Montant sans TVA ou Débit / Livraison" fld="10" baseField="21" baseItem="0" numFmtId="4"/>
    <dataField name="Somme de Solde D-C à justifier" fld="11" baseField="21" baseItem="0" numFmtId="4"/>
    <dataField name="Somme de Montant HT restant à déclarer" fld="14" baseField="21" baseItem="0" numFmtId="4"/>
    <dataField name="Somme de Montant TVA restant à déclarer" fld="15" baseField="21" baseItem="0" numFmtId="4"/>
    <dataField name="Somme de Montant HT déclaré" fld="17" baseField="21" baseItem="0" numFmtId="4"/>
    <dataField name="Somme de Montant TVA déclaré" fld="18" baseField="21" baseItem="0" numFmtId="4"/>
  </dataFields>
  <formats count="28">
    <format dxfId="127">
      <pivotArea dataOnly="0" outline="0" fieldPosition="0">
        <references count="1">
          <reference field="16" count="0"/>
        </references>
      </pivotArea>
    </format>
    <format dxfId="126">
      <pivotArea field="21" type="button" dataOnly="0" labelOnly="1" outline="0"/>
    </format>
    <format dxfId="125">
      <pivotArea outline="0" fieldPosition="0">
        <references count="1">
          <reference field="4294967294" count="1">
            <x v="0"/>
          </reference>
        </references>
      </pivotArea>
    </format>
    <format dxfId="124">
      <pivotArea outline="0" fieldPosition="0">
        <references count="1">
          <reference field="4294967294" count="1">
            <x v="1"/>
          </reference>
        </references>
      </pivotArea>
    </format>
    <format dxfId="123">
      <pivotArea outline="0" fieldPosition="0">
        <references count="1">
          <reference field="4294967294" count="1">
            <x v="2"/>
          </reference>
        </references>
      </pivotArea>
    </format>
    <format dxfId="122">
      <pivotArea outline="0" fieldPosition="0">
        <references count="1">
          <reference field="4294967294" count="1">
            <x v="5"/>
          </reference>
        </references>
      </pivotArea>
    </format>
    <format dxfId="121">
      <pivotArea outline="0" fieldPosition="0">
        <references count="1">
          <reference field="4294967294" count="1">
            <x v="3"/>
          </reference>
        </references>
      </pivotArea>
    </format>
    <format dxfId="120">
      <pivotArea outline="0" fieldPosition="0">
        <references count="1">
          <reference field="4294967294" count="1">
            <x v="4"/>
          </reference>
        </references>
      </pivotArea>
    </format>
    <format dxfId="119">
      <pivotArea outline="0" fieldPosition="0">
        <references count="1">
          <reference field="4294967294" count="1">
            <x v="6"/>
          </reference>
        </references>
      </pivotArea>
    </format>
    <format dxfId="118">
      <pivotArea dataOnly="0" outline="0" fieldPosition="0">
        <references count="1">
          <reference field="7" count="0"/>
        </references>
      </pivotArea>
    </format>
    <format dxfId="117">
      <pivotArea dataOnly="0" outline="0" fieldPosition="0">
        <references count="1">
          <reference field="13" count="0"/>
        </references>
      </pivotArea>
    </format>
    <format dxfId="116">
      <pivotArea field="7" type="button" dataOnly="0" labelOnly="1" outline="0" axis="axisRow" fieldPosition="5"/>
    </format>
    <format dxfId="115">
      <pivotArea field="13" type="button" dataOnly="0" labelOnly="1" outline="0" axis="axisRow" fieldPosition="6"/>
    </format>
    <format dxfId="114">
      <pivotArea field="16" type="button" dataOnly="0" labelOnly="1" outline="0" axis="axisRow" fieldPosition="7"/>
    </format>
    <format dxfId="113">
      <pivotArea dataOnly="0" labelOnly="1" fieldPosition="0">
        <references count="1">
          <reference field="16" count="0"/>
        </references>
      </pivotArea>
    </format>
    <format dxfId="112">
      <pivotArea field="21" grandRow="1" outline="0">
        <references count="1">
          <reference field="4294967294" count="1" selected="0">
            <x v="0"/>
          </reference>
        </references>
      </pivotArea>
    </format>
    <format dxfId="111">
      <pivotArea field="21" grandRow="1" outline="0">
        <references count="1">
          <reference field="4294967294" count="1" selected="0">
            <x v="1"/>
          </reference>
        </references>
      </pivotArea>
    </format>
    <format dxfId="110">
      <pivotArea field="21" grandRow="1" outline="0">
        <references count="1">
          <reference field="4294967294" count="1" selected="0">
            <x v="2"/>
          </reference>
        </references>
      </pivotArea>
    </format>
    <format dxfId="109">
      <pivotArea field="21" grandRow="1" outline="0">
        <references count="1">
          <reference field="4294967294" count="1" selected="0">
            <x v="3"/>
          </reference>
        </references>
      </pivotArea>
    </format>
    <format dxfId="108">
      <pivotArea field="21" grandRow="1" outline="0">
        <references count="1">
          <reference field="4294967294" count="1" selected="0">
            <x v="4"/>
          </reference>
        </references>
      </pivotArea>
    </format>
    <format dxfId="107">
      <pivotArea field="21" grandRow="1" outline="0">
        <references count="1">
          <reference field="4294967294" count="1" selected="0">
            <x v="5"/>
          </reference>
        </references>
      </pivotArea>
    </format>
    <format dxfId="106">
      <pivotArea collapsedLevelsAreSubtotals="1" fieldPosition="0">
        <references count="9">
          <reference field="4294967294" count="1" selected="0">
            <x v="0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5">
      <pivotArea collapsedLevelsAreSubtotals="1" fieldPosition="0">
        <references count="9">
          <reference field="4294967294" count="1" selected="0">
            <x v="1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4">
      <pivotArea collapsedLevelsAreSubtotals="1" fieldPosition="0">
        <references count="9">
          <reference field="4294967294" count="1" selected="0">
            <x v="2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3">
      <pivotArea collapsedLevelsAreSubtotals="1" fieldPosition="0">
        <references count="9">
          <reference field="4294967294" count="1" selected="0">
            <x v="3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2">
      <pivotArea collapsedLevelsAreSubtotals="1" fieldPosition="0">
        <references count="9">
          <reference field="4294967294" count="1" selected="0">
            <x v="4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1">
      <pivotArea collapsedLevelsAreSubtotals="1" fieldPosition="0">
        <references count="9">
          <reference field="4294967294" count="1" selected="0">
            <x v="5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100">
      <pivotArea collapsedLevelsAreSubtotals="1" fieldPosition="0">
        <references count="9">
          <reference field="4294967294" count="1" selected="0">
            <x v="6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</formats>
  <pivotTableStyleInfo name="EADT final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8B8DDF-2988-4845-8065-747EB655A1D7}" name="Tableau croisé dynamique1" cacheId="12" applyNumberFormats="0" applyBorderFormats="0" applyFontFormats="0" applyPatternFormats="0" applyAlignmentFormats="0" applyWidthHeightFormats="1" dataCaption="Valeurs" showMissing="0" updatedVersion="8" minRefreshableVersion="3" itemPrintTitles="1" createdVersion="5" indent="0" compact="0" compactData="0" gridDropZones="1" multipleFieldFilters="0">
  <location ref="B6:N22" firstHeaderRow="1" firstDataRow="2" firstDataCol="6"/>
  <pivotFields count="33">
    <pivotField compact="0" outline="0" showAll="0"/>
    <pivotField axis="axisRow" compact="0" outline="0" showAll="0" defaultSubtotal="0">
      <items count="4">
        <item x="2"/>
        <item m="1" x="3"/>
        <item x="0"/>
        <item x="1"/>
      </items>
    </pivotField>
    <pivotField compact="0" outline="0" showAll="0" defaultSubtotal="0"/>
    <pivotField compact="0" outline="0" showAll="0"/>
    <pivotField axis="axisRow" compact="0" outline="0" showAll="0" defaultSubtotal="0">
      <items count="6">
        <item x="4"/>
        <item m="1" x="5"/>
        <item x="0"/>
        <item x="1"/>
        <item x="2"/>
        <item x="3"/>
      </items>
    </pivotField>
    <pivotField compact="0" outline="0" showAll="0"/>
    <pivotField compact="0" outline="0" showAll="0"/>
    <pivotField axis="axisRow" compact="0" outline="0" showAll="0" defaultSubtotal="0">
      <items count="6">
        <item x="4"/>
        <item m="1" x="5"/>
        <item x="0"/>
        <item x="1"/>
        <item x="2"/>
        <item x="3"/>
      </items>
    </pivotField>
    <pivotField compact="0" outline="0" showAll="0"/>
    <pivotField dataField="1" compact="0" outline="0" showAll="0"/>
    <pivotField dataField="1" compact="0" outline="0" showAll="0"/>
    <pivotField compact="0" outline="0" showAll="0"/>
    <pivotField dataField="1" compact="0" outline="0" showAll="0"/>
    <pivotField axis="axisRow" compact="0" outline="0" showAll="0" defaultSubtotal="0">
      <items count="3">
        <item x="2"/>
        <item x="0"/>
        <item x="1"/>
      </items>
    </pivotField>
    <pivotField dataField="1" compact="0" outline="0" showAll="0"/>
    <pivotField dataField="1" compact="0" outline="0" showAll="0"/>
    <pivotField axis="axisRow" compact="0" outline="0" showAll="0" defaultSubtotal="0">
      <items count="2">
        <item x="1"/>
        <item x="0"/>
      </items>
    </pivotField>
    <pivotField dataField="1" compact="0" outline="0" showAll="0"/>
    <pivotField dataField="1" compact="0" outline="0" showAll="0"/>
    <pivotField compact="0" outline="0" showAll="0"/>
    <pivotField compact="0" outline="0" showAll="0"/>
    <pivotField showAll="0" defaultSubtotal="0">
      <items count="2">
        <item x="1"/>
        <item x="0"/>
      </items>
    </pivotField>
    <pivotField compact="0" outline="0" showAll="0"/>
    <pivotField axis="axisRow" showAll="0">
      <items count="3">
        <item x="1"/>
        <item x="0"/>
        <item t="default"/>
      </items>
    </pivotField>
    <pivotField compact="0" outline="0" showAll="0"/>
    <pivotField compact="0" outline="0" showAll="0"/>
    <pivotField axis="axisRow" showAll="0">
      <items count="4">
        <item x="1"/>
        <item m="1" x="2"/>
        <item x="0"/>
        <item t="default"/>
      </items>
    </pivotField>
    <pivotField compact="0" outline="0" showAll="0"/>
    <pivotField compact="0" outline="0" showAll="0"/>
    <pivotField axis="axisRow" compact="0" showAll="0">
      <items count="5">
        <item x="2"/>
        <item m="1" x="3"/>
        <item x="0"/>
        <item x="1"/>
        <item t="default"/>
      </items>
    </pivotField>
    <pivotField compact="0" outline="0" showAll="0"/>
    <pivotField compact="0" outline="0" showAll="0"/>
    <pivotField compact="0" outline="0" showAll="0"/>
  </pivotFields>
  <rowFields count="8">
    <field x="23"/>
    <field x="26"/>
    <field x="29"/>
    <field x="1"/>
    <field x="4"/>
    <field x="7"/>
    <field x="13"/>
    <field x="16"/>
  </rowFields>
  <rowItems count="15">
    <i>
      <x/>
    </i>
    <i r="1">
      <x/>
    </i>
    <i r="2">
      <x/>
    </i>
    <i r="3">
      <x/>
      <x/>
      <x/>
      <x/>
      <x/>
    </i>
    <i>
      <x v="1"/>
    </i>
    <i r="1">
      <x v="2"/>
    </i>
    <i r="2">
      <x v="2"/>
    </i>
    <i r="3">
      <x v="2"/>
      <x v="2"/>
      <x v="2"/>
      <x v="1"/>
      <x v="1"/>
    </i>
    <i r="4">
      <x v="3"/>
      <x v="3"/>
      <x v="1"/>
      <x/>
    </i>
    <i r="2">
      <x v="3"/>
    </i>
    <i r="3">
      <x v="3"/>
      <x v="4"/>
      <x v="4"/>
      <x v="1"/>
      <x v="1"/>
    </i>
    <i r="6">
      <x v="2"/>
      <x v="1"/>
    </i>
    <i r="4">
      <x v="5"/>
      <x v="5"/>
      <x v="1"/>
      <x/>
    </i>
    <i r="6">
      <x v="2"/>
      <x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Solde C-D" fld="9" baseField="0" baseItem="0"/>
    <dataField name="Somme de Montant sans TVA ou Débit / Livraison" fld="10" baseField="21" baseItem="0" numFmtId="4"/>
    <dataField name="Somme de Solde C-D à justifier" fld="12" baseField="0" baseItem="0"/>
    <dataField name="Somme de Montant HT restant à déclarer" fld="14" baseField="21" baseItem="0" numFmtId="4"/>
    <dataField name="Somme de Montant TVA restant à déclarer" fld="15" baseField="21" baseItem="0" numFmtId="4"/>
    <dataField name="Somme de Montant HT déclaré" fld="17" baseField="21" baseItem="0" numFmtId="4"/>
    <dataField name="Somme de Montant TVA déclaré" fld="18" baseField="21" baseItem="0" numFmtId="4"/>
  </dataFields>
  <formats count="34">
    <format dxfId="99">
      <pivotArea dataOnly="0" outline="0" fieldPosition="0">
        <references count="1">
          <reference field="16" count="0"/>
        </references>
      </pivotArea>
    </format>
    <format dxfId="98">
      <pivotArea field="21" type="button" dataOnly="0" labelOnly="1" outline="0"/>
    </format>
    <format dxfId="97">
      <pivotArea outline="0" fieldPosition="0">
        <references count="1">
          <reference field="4294967294" count="1">
            <x v="1"/>
          </reference>
        </references>
      </pivotArea>
    </format>
    <format dxfId="96">
      <pivotArea outline="0" fieldPosition="0">
        <references count="1">
          <reference field="4294967294" count="1">
            <x v="5"/>
          </reference>
        </references>
      </pivotArea>
    </format>
    <format dxfId="95">
      <pivotArea outline="0" fieldPosition="0">
        <references count="1">
          <reference field="4294967294" count="1">
            <x v="3"/>
          </reference>
        </references>
      </pivotArea>
    </format>
    <format dxfId="94">
      <pivotArea outline="0" fieldPosition="0">
        <references count="1">
          <reference field="4294967294" count="1">
            <x v="4"/>
          </reference>
        </references>
      </pivotArea>
    </format>
    <format dxfId="93">
      <pivotArea outline="0" fieldPosition="0">
        <references count="1">
          <reference field="4294967294" count="1">
            <x v="6"/>
          </reference>
        </references>
      </pivotArea>
    </format>
    <format dxfId="92">
      <pivotArea dataOnly="0" outline="0" fieldPosition="0">
        <references count="1">
          <reference field="7" count="0"/>
        </references>
      </pivotArea>
    </format>
    <format dxfId="91">
      <pivotArea dataOnly="0" outline="0" fieldPosition="0">
        <references count="1">
          <reference field="13" count="0"/>
        </references>
      </pivotArea>
    </format>
    <format dxfId="90">
      <pivotArea field="7" type="button" dataOnly="0" labelOnly="1" outline="0" axis="axisRow" fieldPosition="5"/>
    </format>
    <format dxfId="89">
      <pivotArea field="13" type="button" dataOnly="0" labelOnly="1" outline="0" axis="axisRow" fieldPosition="6"/>
    </format>
    <format dxfId="88">
      <pivotArea field="16" type="button" dataOnly="0" labelOnly="1" outline="0" axis="axisRow" fieldPosition="7"/>
    </format>
    <format dxfId="87">
      <pivotArea dataOnly="0" labelOnly="1" fieldPosition="0">
        <references count="1">
          <reference field="16" count="0"/>
        </references>
      </pivotArea>
    </format>
    <format dxfId="86">
      <pivotArea field="21" grandRow="1" outline="0">
        <references count="1">
          <reference field="4294967294" count="1" selected="0">
            <x v="1"/>
          </reference>
        </references>
      </pivotArea>
    </format>
    <format dxfId="85">
      <pivotArea field="21" grandRow="1" outline="0">
        <references count="1">
          <reference field="4294967294" count="1" selected="0">
            <x v="3"/>
          </reference>
        </references>
      </pivotArea>
    </format>
    <format dxfId="84">
      <pivotArea field="21" grandRow="1" outline="0">
        <references count="1">
          <reference field="4294967294" count="1" selected="0">
            <x v="4"/>
          </reference>
        </references>
      </pivotArea>
    </format>
    <format dxfId="83">
      <pivotArea field="21" grandRow="1" outline="0">
        <references count="1">
          <reference field="4294967294" count="1" selected="0">
            <x v="5"/>
          </reference>
        </references>
      </pivotArea>
    </format>
    <format dxfId="82">
      <pivotArea collapsedLevelsAreSubtotals="1" fieldPosition="0">
        <references count="9">
          <reference field="4294967294" count="1" selected="0">
            <x v="1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81">
      <pivotArea collapsedLevelsAreSubtotals="1" fieldPosition="0">
        <references count="9">
          <reference field="4294967294" count="1" selected="0">
            <x v="3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80">
      <pivotArea collapsedLevelsAreSubtotals="1" fieldPosition="0">
        <references count="9">
          <reference field="4294967294" count="1" selected="0">
            <x v="4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79">
      <pivotArea collapsedLevelsAreSubtotals="1" fieldPosition="0">
        <references count="9">
          <reference field="4294967294" count="1" selected="0">
            <x v="5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78">
      <pivotArea collapsedLevelsAreSubtotals="1" fieldPosition="0">
        <references count="9">
          <reference field="4294967294" count="1" selected="0">
            <x v="6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77">
      <pivotArea field="23" grandRow="1" outline="0" axis="axisRow" fieldPosition="0">
        <references count="1">
          <reference field="4294967294" count="1" selected="0">
            <x v="0"/>
          </reference>
        </references>
      </pivotArea>
    </format>
    <format dxfId="76">
      <pivotArea field="23" grandRow="1" outline="0" axis="axisRow" fieldPosition="0">
        <references count="1">
          <reference field="4294967294" count="1" selected="0">
            <x v="2"/>
          </reference>
        </references>
      </pivotArea>
    </format>
    <format dxfId="75">
      <pivotArea collapsedLevelsAreSubtotals="1" fieldPosition="0">
        <references count="2">
          <reference field="4294967294" count="1" selected="0">
            <x v="0"/>
          </reference>
          <reference field="23" count="0"/>
        </references>
      </pivotArea>
    </format>
    <format dxfId="74">
      <pivotArea collapsedLevelsAreSubtotals="1" fieldPosition="0">
        <references count="2">
          <reference field="4294967294" count="1" selected="0">
            <x v="2"/>
          </reference>
          <reference field="23" count="0"/>
        </references>
      </pivotArea>
    </format>
    <format dxfId="73">
      <pivotArea collapsedLevelsAreSubtotals="1" fieldPosition="0">
        <references count="3">
          <reference field="4294967294" count="1" selected="0">
            <x v="0"/>
          </reference>
          <reference field="23" count="0" selected="0"/>
          <reference field="26" count="0"/>
        </references>
      </pivotArea>
    </format>
    <format dxfId="72">
      <pivotArea collapsedLevelsAreSubtotals="1" fieldPosition="0">
        <references count="4">
          <reference field="4294967294" count="1" selected="0">
            <x v="0"/>
          </reference>
          <reference field="23" count="0" selected="0"/>
          <reference field="26" count="0" selected="0"/>
          <reference field="29" count="0"/>
        </references>
      </pivotArea>
    </format>
    <format dxfId="71">
      <pivotArea collapsedLevelsAreSubtotals="1" fieldPosition="0">
        <references count="9">
          <reference field="4294967294" count="1" selected="0">
            <x v="0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70">
      <pivotArea collapsedLevelsAreSubtotals="1" fieldPosition="0">
        <references count="3">
          <reference field="4294967294" count="1" selected="0">
            <x v="2"/>
          </reference>
          <reference field="23" count="0" selected="0"/>
          <reference field="26" count="0"/>
        </references>
      </pivotArea>
    </format>
    <format dxfId="69">
      <pivotArea collapsedLevelsAreSubtotals="1" fieldPosition="0">
        <references count="4">
          <reference field="4294967294" count="1" selected="0">
            <x v="2"/>
          </reference>
          <reference field="23" count="0" selected="0"/>
          <reference field="26" count="0" selected="0"/>
          <reference field="29" count="0"/>
        </references>
      </pivotArea>
    </format>
    <format dxfId="68">
      <pivotArea collapsedLevelsAreSubtotals="1" fieldPosition="0">
        <references count="9">
          <reference field="4294967294" count="1" selected="0">
            <x v="2"/>
          </reference>
          <reference field="1" count="0" selected="0"/>
          <reference field="4" count="0" selected="0"/>
          <reference field="7" count="0" selected="0"/>
          <reference field="13" count="0" selected="0"/>
          <reference field="16" count="0"/>
          <reference field="23" count="0" selected="0"/>
          <reference field="26" count="0" selected="0"/>
          <reference field="29" count="0" selected="0"/>
        </references>
      </pivotArea>
    </format>
    <format dxfId="67">
      <pivotArea field="23" grandRow="1" outline="0" axis="axisRow" fieldPosition="0">
        <references count="1">
          <reference field="4294967294" count="1" selected="0">
            <x v="0"/>
          </reference>
        </references>
      </pivotArea>
    </format>
    <format dxfId="66">
      <pivotArea field="23" grandRow="1" outline="0" axis="axisRow" fieldPosition="0">
        <references count="1">
          <reference field="4294967294" count="1" selected="0">
            <x v="2"/>
          </reference>
        </references>
      </pivotArea>
    </format>
  </formats>
  <pivotTableStyleInfo name="EADT final" showRowHeaders="1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zoomScaleNormal="100" workbookViewId="0"/>
  </sheetViews>
  <sheetFormatPr baseColWidth="10" defaultRowHeight="15" x14ac:dyDescent="0.25"/>
  <cols>
    <col min="1" max="1" width="4.5703125" customWidth="1"/>
    <col min="2" max="2" width="36.42578125" customWidth="1"/>
    <col min="3" max="3" width="15.5703125" customWidth="1"/>
    <col min="4" max="5" width="18" customWidth="1"/>
    <col min="6" max="6" width="9.28515625" customWidth="1"/>
    <col min="7" max="7" width="12.42578125" customWidth="1"/>
    <col min="8" max="8" width="22.5703125" customWidth="1"/>
    <col min="9" max="9" width="18.7109375" customWidth="1"/>
    <col min="10" max="10" width="18" style="1" customWidth="1"/>
    <col min="11" max="11" width="21" style="1" customWidth="1"/>
    <col min="12" max="12" width="18.5703125" style="1" customWidth="1"/>
    <col min="13" max="13" width="20.42578125" style="1" customWidth="1"/>
    <col min="14" max="14" width="20" customWidth="1"/>
    <col min="15" max="15" width="17.85546875" bestFit="1" customWidth="1"/>
  </cols>
  <sheetData>
    <row r="1" spans="1:19" x14ac:dyDescent="0.25">
      <c r="M1" s="4" t="str">
        <f>CONCATENATE(Labels!B1," ",Donnees!G1)</f>
        <v>Edité au 16/07/2025</v>
      </c>
    </row>
    <row r="2" spans="1:19" x14ac:dyDescent="0.25">
      <c r="B2" s="30" t="str">
        <f>Labels!B2</f>
        <v>Edition du justificatif de TVA sur encaissement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9" ht="15.75" thickBot="1" x14ac:dyDescent="0.3"/>
    <row r="4" spans="1:19" ht="15.75" thickBot="1" x14ac:dyDescent="0.3">
      <c r="B4" s="7"/>
      <c r="C4" s="20"/>
      <c r="D4" s="18"/>
      <c r="E4" s="7"/>
      <c r="F4" s="7"/>
      <c r="G4" s="7"/>
      <c r="H4" s="7"/>
      <c r="I4" s="7"/>
      <c r="J4" s="7"/>
      <c r="K4" s="31" t="str">
        <f>Labels!B11</f>
        <v>Reste à déclarer</v>
      </c>
      <c r="L4" s="32"/>
      <c r="M4" s="31" t="str">
        <f>Labels!B14</f>
        <v>Déclaré</v>
      </c>
      <c r="N4" s="33"/>
    </row>
    <row r="5" spans="1:19" s="1" customFormat="1" ht="28.5" customHeight="1" thickBot="1" x14ac:dyDescent="0.3">
      <c r="B5" s="6"/>
      <c r="C5" s="8" t="str">
        <f>Labels!B3</f>
        <v>Tiers</v>
      </c>
      <c r="D5" s="19" t="str">
        <f>Labels!B4</f>
        <v>Pièce origine</v>
      </c>
      <c r="E5" s="10" t="str">
        <f>Labels!B5</f>
        <v>Pièce avec TVA</v>
      </c>
      <c r="F5" s="9" t="str">
        <f>Labels!B6</f>
        <v>TVA</v>
      </c>
      <c r="G5" s="10" t="str">
        <f>Labels!B7</f>
        <v>Date de déclaration</v>
      </c>
      <c r="H5" s="10" t="str">
        <f>Labels!B8</f>
        <v>Solde D-C</v>
      </c>
      <c r="I5" s="10" t="str">
        <f>Labels!B9</f>
        <v>Montant sans TVA ou débit / livraison</v>
      </c>
      <c r="J5" s="10" t="str">
        <f>Labels!B10</f>
        <v>Solde D-C hors débit / livraison</v>
      </c>
      <c r="K5" s="14" t="str">
        <f>Labels!B12</f>
        <v>Montant HT</v>
      </c>
      <c r="L5" s="15" t="str">
        <f>Labels!B13</f>
        <v>Montant de TVA</v>
      </c>
      <c r="M5" s="15" t="str">
        <f>Labels!B12</f>
        <v>Montant HT</v>
      </c>
      <c r="N5" s="15" t="str">
        <f>Labels!B13</f>
        <v>Montant de TVA</v>
      </c>
      <c r="O5"/>
    </row>
    <row r="6" spans="1:19" s="1" customFormat="1" ht="15.75" hidden="1" customHeight="1" x14ac:dyDescent="0.25">
      <c r="B6"/>
      <c r="C6"/>
      <c r="D6"/>
      <c r="E6"/>
      <c r="F6"/>
      <c r="G6"/>
      <c r="H6" s="21" t="s">
        <v>59</v>
      </c>
      <c r="I6"/>
      <c r="J6"/>
      <c r="K6"/>
      <c r="L6"/>
      <c r="M6"/>
      <c r="N6"/>
      <c r="O6"/>
      <c r="P6"/>
      <c r="Q6"/>
      <c r="R6"/>
      <c r="S6"/>
    </row>
    <row r="7" spans="1:19" s="1" customFormat="1" ht="15.75" hidden="1" customHeight="1" x14ac:dyDescent="0.25">
      <c r="B7" s="21" t="s">
        <v>51</v>
      </c>
      <c r="C7" s="21" t="s">
        <v>14</v>
      </c>
      <c r="D7" s="21" t="s">
        <v>52</v>
      </c>
      <c r="E7" s="25" t="s">
        <v>53</v>
      </c>
      <c r="F7" s="26" t="s">
        <v>20</v>
      </c>
      <c r="G7" s="26" t="s">
        <v>23</v>
      </c>
      <c r="H7" t="s">
        <v>58</v>
      </c>
      <c r="I7" t="s">
        <v>60</v>
      </c>
      <c r="J7" t="s">
        <v>61</v>
      </c>
      <c r="K7" t="s">
        <v>66</v>
      </c>
      <c r="L7" t="s">
        <v>67</v>
      </c>
      <c r="M7" t="s">
        <v>62</v>
      </c>
      <c r="N7" t="s">
        <v>63</v>
      </c>
      <c r="O7"/>
      <c r="P7"/>
      <c r="Q7"/>
      <c r="R7"/>
      <c r="S7"/>
    </row>
    <row r="8" spans="1:19" s="1" customFormat="1" hidden="1" x14ac:dyDescent="0.25">
      <c r="B8" s="24" t="s">
        <v>74</v>
      </c>
      <c r="C8"/>
      <c r="D8"/>
      <c r="E8"/>
      <c r="F8"/>
      <c r="G8"/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/>
      <c r="P8"/>
      <c r="Q8"/>
      <c r="R8"/>
      <c r="S8"/>
    </row>
    <row r="9" spans="1:19" s="1" customFormat="1" hidden="1" x14ac:dyDescent="0.25">
      <c r="B9" s="22" t="s">
        <v>74</v>
      </c>
      <c r="C9"/>
      <c r="D9"/>
      <c r="E9"/>
      <c r="F9"/>
      <c r="G9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/>
      <c r="P9"/>
      <c r="Q9"/>
      <c r="R9"/>
      <c r="S9"/>
    </row>
    <row r="10" spans="1:19" s="1" customFormat="1" ht="15.75" hidden="1" thickBot="1" x14ac:dyDescent="0.3">
      <c r="B10" s="23" t="s">
        <v>74</v>
      </c>
      <c r="C10"/>
      <c r="D10"/>
      <c r="E10"/>
      <c r="F10"/>
      <c r="G10"/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/>
      <c r="P10"/>
      <c r="Q10"/>
      <c r="R10"/>
      <c r="S10"/>
    </row>
    <row r="11" spans="1:19" s="2" customFormat="1" ht="15.75" hidden="1" thickBot="1" x14ac:dyDescent="0.3">
      <c r="B11"/>
      <c r="C11" s="24" t="s">
        <v>74</v>
      </c>
      <c r="D11" s="24" t="s">
        <v>74</v>
      </c>
      <c r="E11" s="27" t="s">
        <v>74</v>
      </c>
      <c r="F11" s="27" t="s">
        <v>74</v>
      </c>
      <c r="G11" s="27" t="s">
        <v>74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/>
      <c r="P11"/>
      <c r="Q11"/>
      <c r="R11"/>
      <c r="S11"/>
    </row>
    <row r="12" spans="1:19" s="1" customFormat="1" ht="15.75" thickBot="1" x14ac:dyDescent="0.3">
      <c r="A12" s="3"/>
      <c r="B12" s="24" t="s">
        <v>91</v>
      </c>
      <c r="C12"/>
      <c r="D12"/>
      <c r="E12"/>
      <c r="F12"/>
      <c r="G12"/>
      <c r="H12" s="16">
        <v>12985.470000000001</v>
      </c>
      <c r="I12" s="16">
        <v>0</v>
      </c>
      <c r="J12" s="16">
        <v>12985.470000000001</v>
      </c>
      <c r="K12" s="16">
        <v>10833.449999999999</v>
      </c>
      <c r="L12" s="16">
        <v>2152.0100000000002</v>
      </c>
      <c r="M12" s="16">
        <v>4170.9400000000005</v>
      </c>
      <c r="N12" s="16">
        <v>829.06999999999994</v>
      </c>
      <c r="O12"/>
      <c r="P12"/>
      <c r="Q12"/>
      <c r="R12"/>
      <c r="S12"/>
    </row>
    <row r="13" spans="1:19" s="1" customFormat="1" x14ac:dyDescent="0.25">
      <c r="B13" s="22" t="s">
        <v>93</v>
      </c>
      <c r="C13"/>
      <c r="D13"/>
      <c r="E13"/>
      <c r="F13"/>
      <c r="G13"/>
      <c r="H13" s="16">
        <v>12985.470000000001</v>
      </c>
      <c r="I13" s="16">
        <v>0</v>
      </c>
      <c r="J13" s="16">
        <v>12985.470000000001</v>
      </c>
      <c r="K13" s="16">
        <v>10833.449999999999</v>
      </c>
      <c r="L13" s="16">
        <v>2152.0100000000002</v>
      </c>
      <c r="M13" s="16">
        <v>4170.9400000000005</v>
      </c>
      <c r="N13" s="16">
        <v>829.06999999999994</v>
      </c>
      <c r="O13"/>
      <c r="P13"/>
      <c r="Q13"/>
      <c r="R13"/>
      <c r="S13"/>
    </row>
    <row r="14" spans="1:19" s="1" customFormat="1" x14ac:dyDescent="0.25">
      <c r="B14" s="23" t="s">
        <v>94</v>
      </c>
      <c r="C14"/>
      <c r="D14"/>
      <c r="E14"/>
      <c r="F14"/>
      <c r="G14"/>
      <c r="H14" s="16">
        <v>10566.43</v>
      </c>
      <c r="I14" s="16">
        <v>0</v>
      </c>
      <c r="J14" s="16">
        <v>10566.43</v>
      </c>
      <c r="K14" s="16">
        <v>8805.36</v>
      </c>
      <c r="L14" s="16">
        <v>1761.0700000000002</v>
      </c>
      <c r="M14" s="16">
        <v>3333.33</v>
      </c>
      <c r="N14" s="16">
        <v>666.67</v>
      </c>
      <c r="O14"/>
      <c r="P14"/>
      <c r="Q14"/>
      <c r="R14"/>
      <c r="S14"/>
    </row>
    <row r="15" spans="1:19" x14ac:dyDescent="0.25">
      <c r="C15" s="24" t="s">
        <v>82</v>
      </c>
      <c r="D15" s="24" t="s">
        <v>85</v>
      </c>
      <c r="E15" s="27" t="s">
        <v>85</v>
      </c>
      <c r="F15" s="27" t="s">
        <v>86</v>
      </c>
      <c r="G15" s="27" t="s">
        <v>87</v>
      </c>
      <c r="H15" s="16">
        <v>4914.43</v>
      </c>
      <c r="I15" s="16">
        <v>0</v>
      </c>
      <c r="J15" s="16">
        <v>4914.43</v>
      </c>
      <c r="K15" s="16">
        <v>4095.36</v>
      </c>
      <c r="L15" s="16">
        <v>819.07</v>
      </c>
      <c r="M15" s="16">
        <v>3333.33</v>
      </c>
      <c r="N15" s="16">
        <v>666.67</v>
      </c>
    </row>
    <row r="16" spans="1:19" x14ac:dyDescent="0.25">
      <c r="D16" s="24" t="s">
        <v>102</v>
      </c>
      <c r="E16" s="27" t="s">
        <v>102</v>
      </c>
      <c r="F16" s="27" t="s">
        <v>86</v>
      </c>
      <c r="G16" s="27" t="s">
        <v>74</v>
      </c>
      <c r="H16" s="16">
        <v>5652</v>
      </c>
      <c r="I16" s="16">
        <v>0</v>
      </c>
      <c r="J16" s="16">
        <v>5652</v>
      </c>
      <c r="K16" s="16">
        <v>4710</v>
      </c>
      <c r="L16" s="16">
        <v>942</v>
      </c>
      <c r="M16" s="16">
        <v>0</v>
      </c>
      <c r="N16" s="16">
        <v>0</v>
      </c>
    </row>
    <row r="17" spans="2:14" x14ac:dyDescent="0.25">
      <c r="B17" s="23" t="s">
        <v>107</v>
      </c>
      <c r="H17" s="16">
        <v>2419.04</v>
      </c>
      <c r="I17" s="16">
        <v>0</v>
      </c>
      <c r="J17" s="16">
        <v>2419.04</v>
      </c>
      <c r="K17" s="16">
        <v>2028.0900000000001</v>
      </c>
      <c r="L17" s="16">
        <v>390.94</v>
      </c>
      <c r="M17" s="16">
        <v>837.61</v>
      </c>
      <c r="N17" s="16">
        <v>162.4</v>
      </c>
    </row>
    <row r="18" spans="2:14" x14ac:dyDescent="0.25">
      <c r="C18" s="24" t="s">
        <v>103</v>
      </c>
      <c r="D18" s="24" t="s">
        <v>105</v>
      </c>
      <c r="E18" s="27" t="s">
        <v>105</v>
      </c>
      <c r="F18" s="27" t="s">
        <v>86</v>
      </c>
      <c r="G18" s="27" t="s">
        <v>87</v>
      </c>
      <c r="H18" s="16">
        <v>1730.68</v>
      </c>
      <c r="I18" s="16">
        <v>0</v>
      </c>
      <c r="J18" s="16">
        <v>1730.68</v>
      </c>
      <c r="K18" s="16">
        <v>1360.89</v>
      </c>
      <c r="L18" s="16">
        <v>272.18</v>
      </c>
      <c r="M18" s="16">
        <v>786.34</v>
      </c>
      <c r="N18" s="16">
        <v>157.27000000000001</v>
      </c>
    </row>
    <row r="19" spans="2:14" x14ac:dyDescent="0.25">
      <c r="E19" s="13"/>
      <c r="F19" s="27" t="s">
        <v>108</v>
      </c>
      <c r="G19" s="27" t="s">
        <v>87</v>
      </c>
      <c r="H19" s="16">
        <v>0</v>
      </c>
      <c r="I19" s="16">
        <v>0</v>
      </c>
      <c r="J19" s="16">
        <v>0</v>
      </c>
      <c r="K19" s="16">
        <v>88.73</v>
      </c>
      <c r="L19" s="16">
        <v>8.8699999999999992</v>
      </c>
      <c r="M19" s="16">
        <v>51.27</v>
      </c>
      <c r="N19" s="16">
        <v>5.13</v>
      </c>
    </row>
    <row r="20" spans="2:14" x14ac:dyDescent="0.25">
      <c r="D20" s="24" t="s">
        <v>110</v>
      </c>
      <c r="E20" s="27" t="s">
        <v>110</v>
      </c>
      <c r="F20" s="27" t="s">
        <v>86</v>
      </c>
      <c r="G20" s="27" t="s">
        <v>74</v>
      </c>
      <c r="H20" s="16">
        <v>688.36</v>
      </c>
      <c r="I20" s="16">
        <v>0</v>
      </c>
      <c r="J20" s="16">
        <v>688.36</v>
      </c>
      <c r="K20" s="16">
        <v>520.47</v>
      </c>
      <c r="L20" s="16">
        <v>104.09</v>
      </c>
      <c r="M20" s="16">
        <v>0</v>
      </c>
      <c r="N20" s="16">
        <v>0</v>
      </c>
    </row>
    <row r="21" spans="2:14" ht="15.75" thickBot="1" x14ac:dyDescent="0.3">
      <c r="E21" s="13"/>
      <c r="F21" s="27" t="s">
        <v>108</v>
      </c>
      <c r="G21" s="27" t="s">
        <v>74</v>
      </c>
      <c r="H21" s="16">
        <v>0</v>
      </c>
      <c r="I21" s="16">
        <v>0</v>
      </c>
      <c r="J21" s="16">
        <v>0</v>
      </c>
      <c r="K21" s="16">
        <v>58</v>
      </c>
      <c r="L21" s="16">
        <v>5.8</v>
      </c>
      <c r="M21" s="16">
        <v>0</v>
      </c>
      <c r="N21" s="16">
        <v>0</v>
      </c>
    </row>
    <row r="22" spans="2:14" ht="15.75" thickBot="1" x14ac:dyDescent="0.3">
      <c r="B22" s="24" t="s">
        <v>50</v>
      </c>
      <c r="H22" s="28">
        <v>12985.470000000001</v>
      </c>
      <c r="I22" s="29">
        <v>0</v>
      </c>
      <c r="J22" s="29">
        <v>12985.470000000001</v>
      </c>
      <c r="K22" s="29">
        <v>10833.449999999999</v>
      </c>
      <c r="L22" s="29">
        <v>2152.0100000000002</v>
      </c>
      <c r="M22" s="29">
        <v>4170.9400000000005</v>
      </c>
      <c r="N22" s="16">
        <v>829.06999999999994</v>
      </c>
    </row>
    <row r="23" spans="2:14" x14ac:dyDescent="0.25">
      <c r="J23"/>
      <c r="K23"/>
      <c r="L23"/>
      <c r="M23"/>
    </row>
    <row r="24" spans="2:14" x14ac:dyDescent="0.25">
      <c r="J24"/>
      <c r="K24"/>
      <c r="L24"/>
      <c r="M24"/>
    </row>
    <row r="25" spans="2:14" x14ac:dyDescent="0.25">
      <c r="J25"/>
      <c r="K25"/>
      <c r="L25"/>
      <c r="M25"/>
    </row>
    <row r="26" spans="2:14" x14ac:dyDescent="0.25">
      <c r="J26"/>
      <c r="K26"/>
      <c r="L26"/>
      <c r="M26"/>
    </row>
    <row r="27" spans="2:14" x14ac:dyDescent="0.25">
      <c r="J27"/>
      <c r="K27"/>
      <c r="L27"/>
      <c r="M27"/>
    </row>
    <row r="28" spans="2:14" x14ac:dyDescent="0.25">
      <c r="J28"/>
      <c r="K28"/>
      <c r="L28"/>
      <c r="M28"/>
    </row>
  </sheetData>
  <mergeCells count="3">
    <mergeCell ref="B2:M2"/>
    <mergeCell ref="K4:L4"/>
    <mergeCell ref="M4:N4"/>
  </mergeCells>
  <conditionalFormatting sqref="A1:XFD7 P8:XFD12 A23:XFD1048576 A8:G22 O13:XFD22">
    <cfRule type="containsText" dxfId="65" priority="1" operator="containsText" text="(vide)">
      <formula>NOT(ISERROR(SEARCH("(vide)",A1)))</formula>
    </cfRule>
  </conditionalFormatting>
  <conditionalFormatting sqref="E8">
    <cfRule type="containsText" dxfId="64" priority="2" operator="containsText" text="(vide)">
      <formula>NOT(ISERROR(SEARCH("(vide)",E8)))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2"/>
  <ignoredErrors>
    <ignoredError sqref="L5:M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D6E11-72EF-4DFC-804E-900578B2BD99}">
  <dimension ref="A1:B16"/>
  <sheetViews>
    <sheetView workbookViewId="0">
      <selection activeCell="E19" sqref="E19"/>
    </sheetView>
  </sheetViews>
  <sheetFormatPr baseColWidth="10" defaultRowHeight="15" x14ac:dyDescent="0.25"/>
  <cols>
    <col min="2" max="2" width="42.85546875" bestFit="1" customWidth="1"/>
  </cols>
  <sheetData>
    <row r="1" spans="1:2" x14ac:dyDescent="0.25">
      <c r="A1" t="s">
        <v>32</v>
      </c>
      <c r="B1" t="s">
        <v>33</v>
      </c>
    </row>
    <row r="2" spans="1:2" x14ac:dyDescent="0.25">
      <c r="A2" t="s">
        <v>34</v>
      </c>
      <c r="B2" t="s">
        <v>44</v>
      </c>
    </row>
    <row r="3" spans="1:2" x14ac:dyDescent="0.25">
      <c r="A3" t="s">
        <v>35</v>
      </c>
      <c r="B3" t="s">
        <v>14</v>
      </c>
    </row>
    <row r="4" spans="1:2" x14ac:dyDescent="0.25">
      <c r="A4" t="s">
        <v>36</v>
      </c>
      <c r="B4" t="s">
        <v>15</v>
      </c>
    </row>
    <row r="5" spans="1:2" x14ac:dyDescent="0.25">
      <c r="A5" t="s">
        <v>37</v>
      </c>
      <c r="B5" t="s">
        <v>17</v>
      </c>
    </row>
    <row r="6" spans="1:2" x14ac:dyDescent="0.25">
      <c r="A6" t="s">
        <v>38</v>
      </c>
      <c r="B6" t="s">
        <v>45</v>
      </c>
    </row>
    <row r="7" spans="1:2" x14ac:dyDescent="0.25">
      <c r="A7" t="s">
        <v>39</v>
      </c>
      <c r="B7" t="s">
        <v>23</v>
      </c>
    </row>
    <row r="8" spans="1:2" x14ac:dyDescent="0.25">
      <c r="A8" t="s">
        <v>40</v>
      </c>
      <c r="B8" t="s">
        <v>54</v>
      </c>
    </row>
    <row r="9" spans="1:2" x14ac:dyDescent="0.25">
      <c r="A9" t="s">
        <v>41</v>
      </c>
      <c r="B9" t="s">
        <v>46</v>
      </c>
    </row>
    <row r="10" spans="1:2" x14ac:dyDescent="0.25">
      <c r="A10" t="s">
        <v>42</v>
      </c>
      <c r="B10" t="s">
        <v>68</v>
      </c>
    </row>
    <row r="11" spans="1:2" x14ac:dyDescent="0.25">
      <c r="A11" t="s">
        <v>43</v>
      </c>
      <c r="B11" t="s">
        <v>64</v>
      </c>
    </row>
    <row r="12" spans="1:2" x14ac:dyDescent="0.25">
      <c r="A12" t="s">
        <v>69</v>
      </c>
      <c r="B12" t="s">
        <v>3</v>
      </c>
    </row>
    <row r="13" spans="1:2" x14ac:dyDescent="0.25">
      <c r="A13" t="s">
        <v>70</v>
      </c>
      <c r="B13" t="s">
        <v>4</v>
      </c>
    </row>
    <row r="14" spans="1:2" x14ac:dyDescent="0.25">
      <c r="A14" t="s">
        <v>71</v>
      </c>
      <c r="B14" t="s">
        <v>65</v>
      </c>
    </row>
    <row r="15" spans="1:2" x14ac:dyDescent="0.25">
      <c r="A15" t="s">
        <v>72</v>
      </c>
      <c r="B15" t="s">
        <v>55</v>
      </c>
    </row>
    <row r="16" spans="1:2" x14ac:dyDescent="0.25">
      <c r="A16" t="s">
        <v>79</v>
      </c>
      <c r="B16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5CAAF-6E33-4C2A-97DC-D70BAE540C48}">
  <sheetPr>
    <pageSetUpPr fitToPage="1"/>
  </sheetPr>
  <dimension ref="A1:S28"/>
  <sheetViews>
    <sheetView showGridLines="0" zoomScaleNormal="100" workbookViewId="0"/>
  </sheetViews>
  <sheetFormatPr baseColWidth="10" defaultRowHeight="15" x14ac:dyDescent="0.25"/>
  <cols>
    <col min="1" max="1" width="4.5703125" customWidth="1"/>
    <col min="2" max="2" width="36.42578125" customWidth="1"/>
    <col min="3" max="3" width="15.5703125" customWidth="1"/>
    <col min="4" max="5" width="18" customWidth="1"/>
    <col min="6" max="6" width="9.28515625" customWidth="1"/>
    <col min="7" max="7" width="12.42578125" customWidth="1"/>
    <col min="8" max="8" width="22.5703125" customWidth="1"/>
    <col min="9" max="9" width="18.7109375" customWidth="1"/>
    <col min="10" max="10" width="18" style="1" customWidth="1"/>
    <col min="11" max="11" width="21" style="1" customWidth="1"/>
    <col min="12" max="12" width="18.5703125" style="1" customWidth="1"/>
    <col min="13" max="13" width="20.42578125" style="1" customWidth="1"/>
    <col min="14" max="14" width="20" customWidth="1"/>
    <col min="15" max="15" width="17.85546875" bestFit="1" customWidth="1"/>
  </cols>
  <sheetData>
    <row r="1" spans="1:19" x14ac:dyDescent="0.25">
      <c r="M1" s="4" t="str">
        <f>CONCATENATE(Labels!B1," ",Donnees!G1)</f>
        <v>Edité au 16/07/2025</v>
      </c>
    </row>
    <row r="2" spans="1:19" x14ac:dyDescent="0.25">
      <c r="B2" s="30" t="str">
        <f>Labels!B2</f>
        <v>Edition du justificatif de TVA sur encaissement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9" ht="15.75" thickBot="1" x14ac:dyDescent="0.3"/>
    <row r="4" spans="1:19" ht="15.75" thickBot="1" x14ac:dyDescent="0.3">
      <c r="B4" s="7"/>
      <c r="C4" s="20"/>
      <c r="D4" s="18"/>
      <c r="E4" s="7"/>
      <c r="F4" s="7"/>
      <c r="G4" s="7"/>
      <c r="H4" s="7"/>
      <c r="I4" s="7"/>
      <c r="J4" s="7"/>
      <c r="K4" s="31" t="str">
        <f>Labels!B11</f>
        <v>Reste à déclarer</v>
      </c>
      <c r="L4" s="32"/>
      <c r="M4" s="31" t="str">
        <f>Labels!B14</f>
        <v>Déclaré</v>
      </c>
      <c r="N4" s="33"/>
    </row>
    <row r="5" spans="1:19" s="1" customFormat="1" ht="28.5" customHeight="1" thickBot="1" x14ac:dyDescent="0.3">
      <c r="B5" s="6"/>
      <c r="C5" s="8" t="str">
        <f>Labels!B3</f>
        <v>Tiers</v>
      </c>
      <c r="D5" s="19" t="str">
        <f>Labels!B4</f>
        <v>Pièce origine</v>
      </c>
      <c r="E5" s="10" t="str">
        <f>Labels!B5</f>
        <v>Pièce avec TVA</v>
      </c>
      <c r="F5" s="9" t="str">
        <f>Labels!B6</f>
        <v>TVA</v>
      </c>
      <c r="G5" s="10" t="str">
        <f>Labels!B7</f>
        <v>Date de déclaration</v>
      </c>
      <c r="H5" s="10" t="str">
        <f>Labels!B15</f>
        <v>Solde C-D</v>
      </c>
      <c r="I5" s="10" t="str">
        <f>Labels!B9</f>
        <v>Montant sans TVA ou débit / livraison</v>
      </c>
      <c r="J5" s="10" t="str">
        <f>Labels!B16</f>
        <v>Solde C-D hors débit / livraison</v>
      </c>
      <c r="K5" s="14" t="str">
        <f>Labels!B12</f>
        <v>Montant HT</v>
      </c>
      <c r="L5" s="15" t="str">
        <f>Labels!B13</f>
        <v>Montant de TVA</v>
      </c>
      <c r="M5" s="15" t="str">
        <f>Labels!B12</f>
        <v>Montant HT</v>
      </c>
      <c r="N5" s="15" t="str">
        <f>Labels!B13</f>
        <v>Montant de TVA</v>
      </c>
      <c r="O5"/>
    </row>
    <row r="6" spans="1:19" s="1" customFormat="1" ht="15.75" hidden="1" customHeight="1" x14ac:dyDescent="0.25">
      <c r="B6"/>
      <c r="C6"/>
      <c r="D6"/>
      <c r="E6"/>
      <c r="F6"/>
      <c r="G6"/>
      <c r="H6" s="21" t="s">
        <v>59</v>
      </c>
      <c r="I6"/>
      <c r="J6"/>
      <c r="K6"/>
      <c r="L6"/>
      <c r="M6"/>
      <c r="N6"/>
      <c r="O6"/>
      <c r="P6"/>
      <c r="Q6"/>
      <c r="R6"/>
      <c r="S6"/>
    </row>
    <row r="7" spans="1:19" s="1" customFormat="1" ht="15.75" hidden="1" customHeight="1" x14ac:dyDescent="0.25">
      <c r="B7" s="21" t="s">
        <v>51</v>
      </c>
      <c r="C7" s="21" t="s">
        <v>14</v>
      </c>
      <c r="D7" s="21" t="s">
        <v>52</v>
      </c>
      <c r="E7" s="25" t="s">
        <v>53</v>
      </c>
      <c r="F7" s="26" t="s">
        <v>20</v>
      </c>
      <c r="G7" s="26" t="s">
        <v>23</v>
      </c>
      <c r="H7" t="s">
        <v>77</v>
      </c>
      <c r="I7" t="s">
        <v>60</v>
      </c>
      <c r="J7" t="s">
        <v>78</v>
      </c>
      <c r="K7" t="s">
        <v>66</v>
      </c>
      <c r="L7" t="s">
        <v>67</v>
      </c>
      <c r="M7" t="s">
        <v>62</v>
      </c>
      <c r="N7" t="s">
        <v>63</v>
      </c>
      <c r="O7"/>
      <c r="P7"/>
      <c r="Q7"/>
      <c r="R7"/>
      <c r="S7"/>
    </row>
    <row r="8" spans="1:19" s="1" customFormat="1" hidden="1" x14ac:dyDescent="0.25">
      <c r="B8" s="24" t="s">
        <v>74</v>
      </c>
      <c r="C8"/>
      <c r="D8"/>
      <c r="E8"/>
      <c r="F8"/>
      <c r="G8"/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/>
      <c r="P8"/>
      <c r="Q8"/>
      <c r="R8"/>
      <c r="S8"/>
    </row>
    <row r="9" spans="1:19" s="1" customFormat="1" hidden="1" x14ac:dyDescent="0.25">
      <c r="B9" s="22" t="s">
        <v>74</v>
      </c>
      <c r="C9"/>
      <c r="D9"/>
      <c r="E9"/>
      <c r="F9"/>
      <c r="G9"/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/>
      <c r="P9"/>
      <c r="Q9"/>
      <c r="R9"/>
      <c r="S9"/>
    </row>
    <row r="10" spans="1:19" s="1" customFormat="1" hidden="1" x14ac:dyDescent="0.25">
      <c r="B10" s="23" t="s">
        <v>74</v>
      </c>
      <c r="C10"/>
      <c r="D10"/>
      <c r="E10"/>
      <c r="F10"/>
      <c r="G10"/>
      <c r="H10" s="11">
        <v>0</v>
      </c>
      <c r="I10" s="16">
        <v>0</v>
      </c>
      <c r="J10" s="11">
        <v>0</v>
      </c>
      <c r="K10" s="16">
        <v>0</v>
      </c>
      <c r="L10" s="16">
        <v>0</v>
      </c>
      <c r="M10" s="16">
        <v>0</v>
      </c>
      <c r="N10" s="16">
        <v>0</v>
      </c>
      <c r="O10"/>
      <c r="P10"/>
      <c r="Q10"/>
      <c r="R10"/>
      <c r="S10"/>
    </row>
    <row r="11" spans="1:19" s="2" customFormat="1" ht="15.75" hidden="1" thickBot="1" x14ac:dyDescent="0.3">
      <c r="B11"/>
      <c r="C11" s="24" t="s">
        <v>74</v>
      </c>
      <c r="D11" s="24" t="s">
        <v>74</v>
      </c>
      <c r="E11" s="27" t="s">
        <v>74</v>
      </c>
      <c r="F11" s="27" t="s">
        <v>74</v>
      </c>
      <c r="G11" s="27" t="s">
        <v>74</v>
      </c>
      <c r="H11" s="11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/>
      <c r="P11"/>
      <c r="Q11"/>
      <c r="R11"/>
      <c r="S11"/>
    </row>
    <row r="12" spans="1:19" s="1" customFormat="1" ht="15.75" thickBot="1" x14ac:dyDescent="0.3">
      <c r="A12" s="3"/>
      <c r="B12" s="24" t="s">
        <v>91</v>
      </c>
      <c r="C12"/>
      <c r="D12"/>
      <c r="E12"/>
      <c r="F12"/>
      <c r="G12"/>
      <c r="H12" s="16">
        <v>-12985.470000000001</v>
      </c>
      <c r="I12" s="16">
        <v>0</v>
      </c>
      <c r="J12" s="16">
        <v>-12985.470000000001</v>
      </c>
      <c r="K12" s="16">
        <v>10833.449999999999</v>
      </c>
      <c r="L12" s="16">
        <v>2152.0100000000002</v>
      </c>
      <c r="M12" s="16">
        <v>4170.9400000000005</v>
      </c>
      <c r="N12" s="16">
        <v>829.06999999999994</v>
      </c>
      <c r="O12"/>
      <c r="P12"/>
      <c r="Q12"/>
      <c r="R12"/>
      <c r="S12"/>
    </row>
    <row r="13" spans="1:19" s="1" customFormat="1" x14ac:dyDescent="0.25">
      <c r="B13" s="22" t="s">
        <v>93</v>
      </c>
      <c r="C13"/>
      <c r="D13"/>
      <c r="E13"/>
      <c r="F13"/>
      <c r="G13"/>
      <c r="H13" s="16">
        <v>-12985.470000000001</v>
      </c>
      <c r="I13" s="16">
        <v>0</v>
      </c>
      <c r="J13" s="16">
        <v>-12985.470000000001</v>
      </c>
      <c r="K13" s="16">
        <v>10833.449999999999</v>
      </c>
      <c r="L13" s="16">
        <v>2152.0100000000002</v>
      </c>
      <c r="M13" s="16">
        <v>4170.9400000000005</v>
      </c>
      <c r="N13" s="16">
        <v>829.06999999999994</v>
      </c>
      <c r="O13"/>
      <c r="P13"/>
      <c r="Q13"/>
      <c r="R13"/>
      <c r="S13"/>
    </row>
    <row r="14" spans="1:19" s="1" customFormat="1" x14ac:dyDescent="0.25">
      <c r="B14" s="23" t="s">
        <v>94</v>
      </c>
      <c r="C14"/>
      <c r="D14"/>
      <c r="E14"/>
      <c r="F14"/>
      <c r="G14"/>
      <c r="H14" s="11">
        <v>-10566.43</v>
      </c>
      <c r="I14" s="16">
        <v>0</v>
      </c>
      <c r="J14" s="11">
        <v>-10566.43</v>
      </c>
      <c r="K14" s="16">
        <v>8805.36</v>
      </c>
      <c r="L14" s="16">
        <v>1761.0700000000002</v>
      </c>
      <c r="M14" s="16">
        <v>3333.33</v>
      </c>
      <c r="N14" s="16">
        <v>666.67</v>
      </c>
      <c r="O14"/>
      <c r="P14"/>
      <c r="Q14"/>
      <c r="R14"/>
      <c r="S14"/>
    </row>
    <row r="15" spans="1:19" x14ac:dyDescent="0.25">
      <c r="C15" s="24" t="s">
        <v>82</v>
      </c>
      <c r="D15" s="24" t="s">
        <v>85</v>
      </c>
      <c r="E15" s="27" t="s">
        <v>85</v>
      </c>
      <c r="F15" s="27" t="s">
        <v>86</v>
      </c>
      <c r="G15" s="27" t="s">
        <v>87</v>
      </c>
      <c r="H15" s="11">
        <v>-4914.43</v>
      </c>
      <c r="I15" s="16">
        <v>0</v>
      </c>
      <c r="J15" s="16">
        <v>-4914.43</v>
      </c>
      <c r="K15" s="16">
        <v>4095.36</v>
      </c>
      <c r="L15" s="16">
        <v>819.07</v>
      </c>
      <c r="M15" s="16">
        <v>3333.33</v>
      </c>
      <c r="N15" s="16">
        <v>666.67</v>
      </c>
    </row>
    <row r="16" spans="1:19" x14ac:dyDescent="0.25">
      <c r="D16" s="24" t="s">
        <v>102</v>
      </c>
      <c r="E16" s="27" t="s">
        <v>102</v>
      </c>
      <c r="F16" s="27" t="s">
        <v>86</v>
      </c>
      <c r="G16" s="27" t="s">
        <v>74</v>
      </c>
      <c r="H16" s="11">
        <v>-5652</v>
      </c>
      <c r="I16" s="16">
        <v>0</v>
      </c>
      <c r="J16" s="16">
        <v>-5652</v>
      </c>
      <c r="K16" s="16">
        <v>4710</v>
      </c>
      <c r="L16" s="16">
        <v>942</v>
      </c>
      <c r="M16" s="16">
        <v>0</v>
      </c>
      <c r="N16" s="16">
        <v>0</v>
      </c>
    </row>
    <row r="17" spans="2:14" x14ac:dyDescent="0.25">
      <c r="B17" s="23" t="s">
        <v>107</v>
      </c>
      <c r="H17" s="11">
        <v>-2419.04</v>
      </c>
      <c r="I17" s="16">
        <v>0</v>
      </c>
      <c r="J17" s="11">
        <v>-2419.04</v>
      </c>
      <c r="K17" s="16">
        <v>2028.0900000000001</v>
      </c>
      <c r="L17" s="16">
        <v>390.94</v>
      </c>
      <c r="M17" s="16">
        <v>837.61</v>
      </c>
      <c r="N17" s="16">
        <v>162.4</v>
      </c>
    </row>
    <row r="18" spans="2:14" x14ac:dyDescent="0.25">
      <c r="C18" s="24" t="s">
        <v>103</v>
      </c>
      <c r="D18" s="24" t="s">
        <v>105</v>
      </c>
      <c r="E18" s="27" t="s">
        <v>105</v>
      </c>
      <c r="F18" s="27" t="s">
        <v>86</v>
      </c>
      <c r="G18" s="27" t="s">
        <v>87</v>
      </c>
      <c r="H18" s="11">
        <v>-1730.68</v>
      </c>
      <c r="I18" s="16">
        <v>0</v>
      </c>
      <c r="J18" s="16">
        <v>-1730.68</v>
      </c>
      <c r="K18" s="16">
        <v>1360.89</v>
      </c>
      <c r="L18" s="16">
        <v>272.18</v>
      </c>
      <c r="M18" s="16">
        <v>786.34</v>
      </c>
      <c r="N18" s="16">
        <v>157.27000000000001</v>
      </c>
    </row>
    <row r="19" spans="2:14" x14ac:dyDescent="0.25">
      <c r="E19" s="13"/>
      <c r="F19" s="27" t="s">
        <v>108</v>
      </c>
      <c r="G19" s="27" t="s">
        <v>87</v>
      </c>
      <c r="H19" s="11">
        <v>0</v>
      </c>
      <c r="I19" s="16">
        <v>0</v>
      </c>
      <c r="J19" s="16">
        <v>0</v>
      </c>
      <c r="K19" s="16">
        <v>88.73</v>
      </c>
      <c r="L19" s="16">
        <v>8.8699999999999992</v>
      </c>
      <c r="M19" s="16">
        <v>51.27</v>
      </c>
      <c r="N19" s="16">
        <v>5.13</v>
      </c>
    </row>
    <row r="20" spans="2:14" x14ac:dyDescent="0.25">
      <c r="D20" s="24" t="s">
        <v>110</v>
      </c>
      <c r="E20" s="27" t="s">
        <v>110</v>
      </c>
      <c r="F20" s="27" t="s">
        <v>86</v>
      </c>
      <c r="G20" s="27" t="s">
        <v>74</v>
      </c>
      <c r="H20" s="11">
        <v>-688.36</v>
      </c>
      <c r="I20" s="16">
        <v>0</v>
      </c>
      <c r="J20" s="16">
        <v>-688.36</v>
      </c>
      <c r="K20" s="16">
        <v>520.47</v>
      </c>
      <c r="L20" s="16">
        <v>104.09</v>
      </c>
      <c r="M20" s="16">
        <v>0</v>
      </c>
      <c r="N20" s="16">
        <v>0</v>
      </c>
    </row>
    <row r="21" spans="2:14" ht="15.75" thickBot="1" x14ac:dyDescent="0.3">
      <c r="E21" s="13"/>
      <c r="F21" s="27" t="s">
        <v>108</v>
      </c>
      <c r="G21" s="27" t="s">
        <v>74</v>
      </c>
      <c r="H21" s="11">
        <v>0</v>
      </c>
      <c r="I21" s="16">
        <v>0</v>
      </c>
      <c r="J21" s="16">
        <v>0</v>
      </c>
      <c r="K21" s="16">
        <v>58</v>
      </c>
      <c r="L21" s="16">
        <v>5.8</v>
      </c>
      <c r="M21" s="16">
        <v>0</v>
      </c>
      <c r="N21" s="16">
        <v>0</v>
      </c>
    </row>
    <row r="22" spans="2:14" ht="15.75" thickBot="1" x14ac:dyDescent="0.3">
      <c r="B22" s="24" t="s">
        <v>50</v>
      </c>
      <c r="H22" s="28">
        <v>-12985.470000000001</v>
      </c>
      <c r="I22" s="29">
        <v>0</v>
      </c>
      <c r="J22" s="29">
        <v>-12985.470000000001</v>
      </c>
      <c r="K22" s="29">
        <v>10833.449999999999</v>
      </c>
      <c r="L22" s="29">
        <v>2152.0100000000002</v>
      </c>
      <c r="M22" s="29">
        <v>4170.9400000000005</v>
      </c>
      <c r="N22" s="16">
        <v>829.06999999999994</v>
      </c>
    </row>
    <row r="23" spans="2:14" x14ac:dyDescent="0.25">
      <c r="J23"/>
      <c r="K23"/>
      <c r="L23"/>
      <c r="M23"/>
    </row>
    <row r="24" spans="2:14" x14ac:dyDescent="0.25">
      <c r="J24"/>
      <c r="K24"/>
      <c r="L24"/>
      <c r="M24"/>
    </row>
    <row r="25" spans="2:14" x14ac:dyDescent="0.25">
      <c r="J25"/>
      <c r="K25"/>
      <c r="L25"/>
      <c r="M25"/>
    </row>
    <row r="26" spans="2:14" x14ac:dyDescent="0.25">
      <c r="J26"/>
      <c r="K26"/>
      <c r="L26"/>
      <c r="M26"/>
    </row>
    <row r="27" spans="2:14" x14ac:dyDescent="0.25">
      <c r="J27"/>
      <c r="K27"/>
      <c r="L27"/>
      <c r="M27"/>
    </row>
    <row r="28" spans="2:14" x14ac:dyDescent="0.25">
      <c r="J28"/>
      <c r="K28"/>
      <c r="L28"/>
      <c r="M28"/>
    </row>
  </sheetData>
  <mergeCells count="3">
    <mergeCell ref="B2:M2"/>
    <mergeCell ref="K4:L4"/>
    <mergeCell ref="M4:N4"/>
  </mergeCells>
  <conditionalFormatting sqref="A1:XFD7 P8:XFD12 A23:XFD1048576 A8:G22 O13:XFD22">
    <cfRule type="containsText" dxfId="63" priority="1" operator="containsText" text="(vide)">
      <formula>NOT(ISERROR(SEARCH("(vide)",A1)))</formula>
    </cfRule>
  </conditionalFormatting>
  <conditionalFormatting sqref="E8">
    <cfRule type="containsText" dxfId="62" priority="2" operator="containsText" text="(vide)">
      <formula>NOT(ISERROR(SEARCH("(vide)",E8)))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0" orientation="landscape" r:id="rId2"/>
  <ignoredErrors>
    <ignoredError sqref="L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8"/>
  <sheetViews>
    <sheetView workbookViewId="0"/>
  </sheetViews>
  <sheetFormatPr baseColWidth="10" defaultRowHeight="15" x14ac:dyDescent="0.25"/>
  <cols>
    <col min="1" max="1" width="15.140625" customWidth="1"/>
    <col min="2" max="2" width="13.42578125" customWidth="1"/>
    <col min="3" max="3" width="16.85546875" customWidth="1"/>
    <col min="4" max="4" width="34.140625" style="13" customWidth="1"/>
    <col min="5" max="5" width="24.28515625" customWidth="1"/>
    <col min="6" max="6" width="18.85546875" bestFit="1" customWidth="1"/>
    <col min="7" max="7" width="35.85546875" style="13" bestFit="1" customWidth="1"/>
    <col min="8" max="8" width="26.7109375" customWidth="1"/>
    <col min="9" max="9" width="19.5703125" style="11" customWidth="1"/>
    <col min="10" max="10" width="19.42578125" style="11" customWidth="1"/>
    <col min="11" max="11" width="32.42578125" style="11" customWidth="1"/>
    <col min="12" max="12" width="20.5703125" style="11" customWidth="1"/>
    <col min="13" max="13" width="20.85546875" customWidth="1"/>
    <col min="14" max="14" width="9.42578125" bestFit="1" customWidth="1"/>
    <col min="15" max="15" width="25.85546875" style="11" bestFit="1" customWidth="1"/>
    <col min="16" max="16" width="27.28515625" style="11" bestFit="1" customWidth="1"/>
    <col min="17" max="17" width="17.140625" bestFit="1" customWidth="1"/>
    <col min="18" max="18" width="17.28515625" style="11" bestFit="1" customWidth="1"/>
    <col min="19" max="19" width="18.5703125" style="11" bestFit="1" customWidth="1"/>
    <col min="20" max="20" width="37.28515625" customWidth="1"/>
    <col min="21" max="21" width="16.85546875" bestFit="1" customWidth="1"/>
    <col min="22" max="22" width="13.42578125" bestFit="1" customWidth="1"/>
    <col min="23" max="23" width="13.42578125" customWidth="1"/>
    <col min="24" max="24" width="22.28515625" customWidth="1"/>
    <col min="25" max="25" width="12" bestFit="1" customWidth="1"/>
    <col min="26" max="26" width="17.5703125" bestFit="1" customWidth="1"/>
    <col min="27" max="27" width="31.28515625" customWidth="1"/>
    <col min="28" max="28" width="12" bestFit="1" customWidth="1"/>
    <col min="29" max="29" width="17.5703125" bestFit="1" customWidth="1"/>
    <col min="30" max="30" width="21" customWidth="1"/>
    <col min="31" max="31" width="12" bestFit="1" customWidth="1"/>
    <col min="32" max="32" width="17.5703125" bestFit="1" customWidth="1"/>
    <col min="33" max="33" width="22" customWidth="1"/>
    <col min="34" max="34" width="11.7109375" customWidth="1"/>
    <col min="35" max="35" width="15.5703125" customWidth="1"/>
    <col min="36" max="36" width="14.5703125" bestFit="1" customWidth="1"/>
    <col min="37" max="37" width="12.7109375" bestFit="1" customWidth="1"/>
    <col min="38" max="38" width="10.42578125" bestFit="1" customWidth="1"/>
    <col min="39" max="39" width="7.28515625" customWidth="1"/>
    <col min="40" max="40" width="5.140625" customWidth="1"/>
    <col min="41" max="42" width="1.5703125" bestFit="1" customWidth="1"/>
    <col min="43" max="43" width="3.85546875" bestFit="1" customWidth="1"/>
    <col min="44" max="44" width="24.7109375" customWidth="1"/>
    <col min="45" max="45" width="11.42578125" customWidth="1"/>
    <col min="46" max="46" width="14.140625" customWidth="1"/>
    <col min="47" max="47" width="18.28515625" customWidth="1"/>
    <col min="48" max="48" width="16.5703125" customWidth="1"/>
    <col min="49" max="49" width="13.140625" customWidth="1"/>
  </cols>
  <sheetData>
    <row r="1" spans="1:38" x14ac:dyDescent="0.25">
      <c r="A1" t="s">
        <v>73</v>
      </c>
      <c r="B1" t="str">
        <f>AH3</f>
        <v>594240</v>
      </c>
      <c r="C1" t="s">
        <v>10</v>
      </c>
      <c r="D1" s="13" t="str">
        <f>AI3</f>
        <v>PR</v>
      </c>
      <c r="F1" t="s">
        <v>11</v>
      </c>
      <c r="G1" s="13" t="str">
        <f>AJ3</f>
        <v>16/07/2025</v>
      </c>
      <c r="I1" s="11" t="s">
        <v>12</v>
      </c>
      <c r="J1" s="13" t="str">
        <f>AK3</f>
        <v>01/04/2025</v>
      </c>
      <c r="K1" s="13" t="str">
        <f>AL3</f>
        <v>30/06/2025</v>
      </c>
    </row>
    <row r="2" spans="1:38" s="5" customFormat="1" ht="12.75" x14ac:dyDescent="0.25">
      <c r="A2" s="5" t="s">
        <v>13</v>
      </c>
      <c r="B2" s="5" t="s">
        <v>14</v>
      </c>
      <c r="C2" s="5" t="s">
        <v>15</v>
      </c>
      <c r="D2" s="17" t="s">
        <v>16</v>
      </c>
      <c r="E2" s="5" t="s">
        <v>52</v>
      </c>
      <c r="F2" s="5" t="s">
        <v>17</v>
      </c>
      <c r="G2" s="17" t="s">
        <v>18</v>
      </c>
      <c r="H2" s="5" t="s">
        <v>53</v>
      </c>
      <c r="I2" s="17" t="s">
        <v>54</v>
      </c>
      <c r="J2" s="17" t="s">
        <v>55</v>
      </c>
      <c r="K2" s="12" t="s">
        <v>19</v>
      </c>
      <c r="L2" s="12" t="s">
        <v>56</v>
      </c>
      <c r="M2" s="12" t="s">
        <v>57</v>
      </c>
      <c r="N2" s="5" t="s">
        <v>20</v>
      </c>
      <c r="O2" s="12" t="s">
        <v>21</v>
      </c>
      <c r="P2" s="12" t="s">
        <v>22</v>
      </c>
      <c r="Q2" s="5" t="s">
        <v>23</v>
      </c>
      <c r="R2" s="12" t="s">
        <v>24</v>
      </c>
      <c r="S2" s="12" t="s">
        <v>25</v>
      </c>
      <c r="T2" s="5" t="s">
        <v>26</v>
      </c>
      <c r="U2" s="5" t="s">
        <v>27</v>
      </c>
      <c r="V2" s="5" t="s">
        <v>28</v>
      </c>
      <c r="W2" s="5" t="s">
        <v>75</v>
      </c>
      <c r="X2" s="5" t="s">
        <v>76</v>
      </c>
      <c r="Y2" s="5" t="s">
        <v>0</v>
      </c>
      <c r="Z2" s="5" t="s">
        <v>29</v>
      </c>
      <c r="AA2" s="5" t="s">
        <v>47</v>
      </c>
      <c r="AB2" s="5" t="s">
        <v>1</v>
      </c>
      <c r="AC2" s="5" t="s">
        <v>30</v>
      </c>
      <c r="AD2" s="5" t="s">
        <v>48</v>
      </c>
      <c r="AE2" s="5" t="s">
        <v>2</v>
      </c>
      <c r="AF2" s="5" t="s">
        <v>31</v>
      </c>
      <c r="AG2" s="5" t="s">
        <v>49</v>
      </c>
      <c r="AH2" s="5" t="s">
        <v>5</v>
      </c>
      <c r="AI2" s="5" t="s">
        <v>6</v>
      </c>
      <c r="AJ2" s="5" t="s">
        <v>7</v>
      </c>
      <c r="AK2" s="5" t="s">
        <v>9</v>
      </c>
      <c r="AL2" s="5" t="s">
        <v>8</v>
      </c>
    </row>
    <row r="3" spans="1:38" x14ac:dyDescent="0.25">
      <c r="A3" t="s">
        <v>81</v>
      </c>
      <c r="B3" t="s">
        <v>82</v>
      </c>
      <c r="C3" t="s">
        <v>83</v>
      </c>
      <c r="D3" s="13" t="s">
        <v>84</v>
      </c>
      <c r="E3" t="s">
        <v>85</v>
      </c>
      <c r="F3" t="s">
        <v>83</v>
      </c>
      <c r="G3" s="13" t="s">
        <v>84</v>
      </c>
      <c r="H3" t="s">
        <v>85</v>
      </c>
      <c r="I3" s="16">
        <v>4914.43</v>
      </c>
      <c r="J3" s="16">
        <v>-4914.43</v>
      </c>
      <c r="K3" s="16">
        <v>0</v>
      </c>
      <c r="L3" s="16">
        <v>4914.43</v>
      </c>
      <c r="M3" s="16">
        <v>-4914.43</v>
      </c>
      <c r="N3" t="s">
        <v>86</v>
      </c>
      <c r="O3" s="16">
        <v>4095.36</v>
      </c>
      <c r="P3" s="16">
        <v>819.07</v>
      </c>
      <c r="Q3" t="s">
        <v>87</v>
      </c>
      <c r="R3" s="16">
        <v>3333.33</v>
      </c>
      <c r="S3" s="16">
        <v>666.67</v>
      </c>
      <c r="T3" t="s">
        <v>88</v>
      </c>
      <c r="U3" t="s">
        <v>88</v>
      </c>
      <c r="V3" t="s">
        <v>89</v>
      </c>
      <c r="W3" t="s">
        <v>90</v>
      </c>
      <c r="X3" t="s">
        <v>91</v>
      </c>
      <c r="Y3" t="s">
        <v>81</v>
      </c>
      <c r="Z3" t="s">
        <v>92</v>
      </c>
      <c r="AA3" t="s">
        <v>93</v>
      </c>
      <c r="AB3" t="s">
        <v>82</v>
      </c>
      <c r="AC3" t="s">
        <v>88</v>
      </c>
      <c r="AD3" t="s">
        <v>94</v>
      </c>
      <c r="AG3" t="s">
        <v>95</v>
      </c>
      <c r="AH3" t="s">
        <v>96</v>
      </c>
      <c r="AI3" t="s">
        <v>97</v>
      </c>
      <c r="AJ3" t="s">
        <v>98</v>
      </c>
      <c r="AK3" t="s">
        <v>99</v>
      </c>
      <c r="AL3" t="s">
        <v>100</v>
      </c>
    </row>
    <row r="4" spans="1:38" x14ac:dyDescent="0.25">
      <c r="A4" t="s">
        <v>81</v>
      </c>
      <c r="B4" t="s">
        <v>82</v>
      </c>
      <c r="C4" t="s">
        <v>101</v>
      </c>
      <c r="D4" s="13" t="s">
        <v>84</v>
      </c>
      <c r="E4" t="s">
        <v>102</v>
      </c>
      <c r="F4" t="s">
        <v>101</v>
      </c>
      <c r="G4" s="13" t="s">
        <v>84</v>
      </c>
      <c r="H4" t="s">
        <v>102</v>
      </c>
      <c r="I4" s="16">
        <v>5652</v>
      </c>
      <c r="J4" s="16">
        <v>-5652</v>
      </c>
      <c r="K4" s="16">
        <v>0</v>
      </c>
      <c r="L4" s="16">
        <v>5652</v>
      </c>
      <c r="M4" s="16">
        <v>-5652</v>
      </c>
      <c r="N4" t="s">
        <v>86</v>
      </c>
      <c r="O4" s="16">
        <v>4710</v>
      </c>
      <c r="P4" s="16">
        <v>942</v>
      </c>
      <c r="R4" s="16">
        <v>0</v>
      </c>
      <c r="S4" s="16">
        <v>0</v>
      </c>
      <c r="T4" t="s">
        <v>88</v>
      </c>
      <c r="U4" t="s">
        <v>88</v>
      </c>
      <c r="V4" t="s">
        <v>89</v>
      </c>
      <c r="W4" t="s">
        <v>90</v>
      </c>
      <c r="X4" t="s">
        <v>91</v>
      </c>
      <c r="Y4" t="s">
        <v>81</v>
      </c>
      <c r="Z4" t="s">
        <v>92</v>
      </c>
      <c r="AA4" t="s">
        <v>93</v>
      </c>
      <c r="AB4" t="s">
        <v>82</v>
      </c>
      <c r="AC4" t="s">
        <v>88</v>
      </c>
      <c r="AD4" t="s">
        <v>94</v>
      </c>
      <c r="AG4" t="s">
        <v>95</v>
      </c>
    </row>
    <row r="5" spans="1:38" x14ac:dyDescent="0.25">
      <c r="A5" t="s">
        <v>81</v>
      </c>
      <c r="B5" t="s">
        <v>103</v>
      </c>
      <c r="C5" t="s">
        <v>104</v>
      </c>
      <c r="D5" s="13" t="s">
        <v>84</v>
      </c>
      <c r="E5" t="s">
        <v>105</v>
      </c>
      <c r="F5" t="s">
        <v>104</v>
      </c>
      <c r="G5" s="13" t="s">
        <v>84</v>
      </c>
      <c r="H5" t="s">
        <v>105</v>
      </c>
      <c r="I5" s="16">
        <v>1730.68</v>
      </c>
      <c r="J5" s="16">
        <v>-1730.68</v>
      </c>
      <c r="K5" s="16">
        <v>0</v>
      </c>
      <c r="L5" s="16">
        <v>1730.68</v>
      </c>
      <c r="M5" s="16">
        <v>-1730.68</v>
      </c>
      <c r="N5" t="s">
        <v>86</v>
      </c>
      <c r="O5" s="16">
        <v>1360.89</v>
      </c>
      <c r="P5" s="16">
        <v>272.18</v>
      </c>
      <c r="Q5" t="s">
        <v>87</v>
      </c>
      <c r="R5" s="16">
        <v>786.34</v>
      </c>
      <c r="S5" s="16">
        <v>157.27000000000001</v>
      </c>
      <c r="T5" t="s">
        <v>106</v>
      </c>
      <c r="U5" t="s">
        <v>106</v>
      </c>
      <c r="V5" t="s">
        <v>89</v>
      </c>
      <c r="W5" t="s">
        <v>90</v>
      </c>
      <c r="X5" t="s">
        <v>91</v>
      </c>
      <c r="Y5" t="s">
        <v>81</v>
      </c>
      <c r="Z5" t="s">
        <v>92</v>
      </c>
      <c r="AA5" t="s">
        <v>93</v>
      </c>
      <c r="AB5" t="s">
        <v>103</v>
      </c>
      <c r="AC5" t="s">
        <v>106</v>
      </c>
      <c r="AD5" t="s">
        <v>107</v>
      </c>
      <c r="AG5" t="s">
        <v>95</v>
      </c>
    </row>
    <row r="6" spans="1:38" x14ac:dyDescent="0.25">
      <c r="A6" t="s">
        <v>81</v>
      </c>
      <c r="B6" t="s">
        <v>103</v>
      </c>
      <c r="C6" t="s">
        <v>104</v>
      </c>
      <c r="D6" s="13" t="s">
        <v>84</v>
      </c>
      <c r="E6" t="s">
        <v>105</v>
      </c>
      <c r="F6" t="s">
        <v>104</v>
      </c>
      <c r="G6" s="13" t="s">
        <v>84</v>
      </c>
      <c r="H6" t="s">
        <v>105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t="s">
        <v>108</v>
      </c>
      <c r="O6" s="16">
        <v>88.73</v>
      </c>
      <c r="P6" s="16">
        <v>8.8699999999999992</v>
      </c>
      <c r="Q6" t="s">
        <v>87</v>
      </c>
      <c r="R6" s="16">
        <v>51.27</v>
      </c>
      <c r="S6" s="16">
        <v>5.13</v>
      </c>
      <c r="T6" t="s">
        <v>106</v>
      </c>
      <c r="U6" t="s">
        <v>106</v>
      </c>
      <c r="V6" t="s">
        <v>89</v>
      </c>
      <c r="W6" t="s">
        <v>90</v>
      </c>
      <c r="X6" t="s">
        <v>91</v>
      </c>
      <c r="Y6" t="s">
        <v>81</v>
      </c>
      <c r="Z6" t="s">
        <v>92</v>
      </c>
      <c r="AA6" t="s">
        <v>93</v>
      </c>
      <c r="AB6" t="s">
        <v>103</v>
      </c>
      <c r="AC6" t="s">
        <v>106</v>
      </c>
      <c r="AD6" t="s">
        <v>107</v>
      </c>
      <c r="AG6" t="s">
        <v>95</v>
      </c>
    </row>
    <row r="7" spans="1:38" x14ac:dyDescent="0.25">
      <c r="A7" t="s">
        <v>81</v>
      </c>
      <c r="B7" t="s">
        <v>103</v>
      </c>
      <c r="C7" t="s">
        <v>109</v>
      </c>
      <c r="D7" s="13" t="s">
        <v>84</v>
      </c>
      <c r="E7" t="s">
        <v>110</v>
      </c>
      <c r="F7" t="s">
        <v>109</v>
      </c>
      <c r="G7" s="13" t="s">
        <v>84</v>
      </c>
      <c r="H7" t="s">
        <v>110</v>
      </c>
      <c r="I7" s="16">
        <v>688.36</v>
      </c>
      <c r="J7" s="16">
        <v>-688.36</v>
      </c>
      <c r="K7" s="16">
        <v>0</v>
      </c>
      <c r="L7" s="16">
        <v>688.36</v>
      </c>
      <c r="M7" s="16">
        <v>-688.36</v>
      </c>
      <c r="N7" t="s">
        <v>86</v>
      </c>
      <c r="O7" s="16">
        <v>520.47</v>
      </c>
      <c r="P7" s="16">
        <v>104.09</v>
      </c>
      <c r="R7" s="16">
        <v>0</v>
      </c>
      <c r="S7" s="16">
        <v>0</v>
      </c>
      <c r="T7" t="s">
        <v>106</v>
      </c>
      <c r="U7" t="s">
        <v>106</v>
      </c>
      <c r="V7" t="s">
        <v>89</v>
      </c>
      <c r="W7" t="s">
        <v>90</v>
      </c>
      <c r="X7" t="s">
        <v>91</v>
      </c>
      <c r="Y7" t="s">
        <v>81</v>
      </c>
      <c r="Z7" t="s">
        <v>92</v>
      </c>
      <c r="AA7" t="s">
        <v>93</v>
      </c>
      <c r="AB7" t="s">
        <v>103</v>
      </c>
      <c r="AC7" t="s">
        <v>106</v>
      </c>
      <c r="AD7" t="s">
        <v>107</v>
      </c>
      <c r="AG7" t="s">
        <v>95</v>
      </c>
    </row>
    <row r="8" spans="1:38" x14ac:dyDescent="0.25">
      <c r="A8" t="s">
        <v>81</v>
      </c>
      <c r="B8" t="s">
        <v>103</v>
      </c>
      <c r="C8" t="s">
        <v>109</v>
      </c>
      <c r="D8" s="13" t="s">
        <v>84</v>
      </c>
      <c r="E8" t="s">
        <v>110</v>
      </c>
      <c r="F8" t="s">
        <v>109</v>
      </c>
      <c r="G8" s="13" t="s">
        <v>84</v>
      </c>
      <c r="H8" t="s">
        <v>110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t="s">
        <v>108</v>
      </c>
      <c r="O8" s="16">
        <v>58</v>
      </c>
      <c r="P8" s="16">
        <v>5.8</v>
      </c>
      <c r="R8" s="16">
        <v>0</v>
      </c>
      <c r="S8" s="16">
        <v>0</v>
      </c>
      <c r="T8" t="s">
        <v>106</v>
      </c>
      <c r="U8" t="s">
        <v>106</v>
      </c>
      <c r="V8" t="s">
        <v>89</v>
      </c>
      <c r="W8" t="s">
        <v>90</v>
      </c>
      <c r="X8" t="s">
        <v>91</v>
      </c>
      <c r="Y8" t="s">
        <v>81</v>
      </c>
      <c r="Z8" t="s">
        <v>92</v>
      </c>
      <c r="AA8" t="s">
        <v>93</v>
      </c>
      <c r="AB8" t="s">
        <v>103</v>
      </c>
      <c r="AC8" t="s">
        <v>106</v>
      </c>
      <c r="AD8" t="s">
        <v>107</v>
      </c>
      <c r="AG8" t="s">
        <v>95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57330-A544-4640-B8E2-476FAA0BDCEB}">
  <dimension ref="A1:D308"/>
  <sheetViews>
    <sheetView workbookViewId="0"/>
  </sheetViews>
  <sheetFormatPr baseColWidth="10" defaultRowHeight="15" x14ac:dyDescent="0.25"/>
  <cols>
    <col min="2" max="2" width="22.140625" customWidth="1"/>
    <col min="3" max="3" width="41" customWidth="1"/>
    <col min="4" max="4" width="19.85546875" customWidth="1"/>
  </cols>
  <sheetData>
    <row r="1" spans="1:4" x14ac:dyDescent="0.25">
      <c r="A1" t="s">
        <v>84</v>
      </c>
      <c r="B1" t="s">
        <v>111</v>
      </c>
      <c r="C1" t="s">
        <v>112</v>
      </c>
      <c r="D1" t="s">
        <v>113</v>
      </c>
    </row>
    <row r="2" spans="1:4" x14ac:dyDescent="0.25">
      <c r="A2" t="s">
        <v>114</v>
      </c>
      <c r="B2" t="s">
        <v>115</v>
      </c>
      <c r="C2" t="s">
        <v>116</v>
      </c>
      <c r="D2" t="s">
        <v>117</v>
      </c>
    </row>
    <row r="3" spans="1:4" x14ac:dyDescent="0.25">
      <c r="A3" t="s">
        <v>118</v>
      </c>
      <c r="B3" t="s">
        <v>119</v>
      </c>
      <c r="C3" t="s">
        <v>120</v>
      </c>
      <c r="D3" t="s">
        <v>121</v>
      </c>
    </row>
    <row r="4" spans="1:4" x14ac:dyDescent="0.25">
      <c r="A4" t="s">
        <v>122</v>
      </c>
      <c r="B4" t="s">
        <v>123</v>
      </c>
      <c r="C4" t="s">
        <v>124</v>
      </c>
      <c r="D4" t="s">
        <v>125</v>
      </c>
    </row>
    <row r="5" spans="1:4" x14ac:dyDescent="0.25">
      <c r="A5" t="s">
        <v>126</v>
      </c>
      <c r="B5" t="s">
        <v>127</v>
      </c>
      <c r="C5" t="s">
        <v>128</v>
      </c>
      <c r="D5" t="s">
        <v>81</v>
      </c>
    </row>
    <row r="6" spans="1:4" x14ac:dyDescent="0.25">
      <c r="A6" t="s">
        <v>129</v>
      </c>
      <c r="B6" t="s">
        <v>130</v>
      </c>
      <c r="C6" t="s">
        <v>131</v>
      </c>
      <c r="D6" t="s">
        <v>81</v>
      </c>
    </row>
    <row r="7" spans="1:4" x14ac:dyDescent="0.25">
      <c r="A7" t="s">
        <v>132</v>
      </c>
      <c r="B7" t="s">
        <v>133</v>
      </c>
      <c r="C7" t="s">
        <v>134</v>
      </c>
      <c r="D7" t="s">
        <v>135</v>
      </c>
    </row>
    <row r="8" spans="1:4" x14ac:dyDescent="0.25">
      <c r="A8" t="s">
        <v>136</v>
      </c>
      <c r="B8" t="s">
        <v>137</v>
      </c>
      <c r="C8" t="s">
        <v>138</v>
      </c>
      <c r="D8" t="s">
        <v>135</v>
      </c>
    </row>
    <row r="9" spans="1:4" x14ac:dyDescent="0.25">
      <c r="A9" t="s">
        <v>139</v>
      </c>
      <c r="B9" t="s">
        <v>140</v>
      </c>
      <c r="C9" t="s">
        <v>141</v>
      </c>
      <c r="D9" t="s">
        <v>89</v>
      </c>
    </row>
    <row r="10" spans="1:4" x14ac:dyDescent="0.25">
      <c r="A10" t="s">
        <v>142</v>
      </c>
      <c r="B10" t="s">
        <v>143</v>
      </c>
      <c r="C10" t="s">
        <v>144</v>
      </c>
      <c r="D10" t="s">
        <v>89</v>
      </c>
    </row>
    <row r="11" spans="1:4" x14ac:dyDescent="0.25">
      <c r="A11" t="s">
        <v>145</v>
      </c>
      <c r="B11" t="s">
        <v>146</v>
      </c>
      <c r="C11" t="s">
        <v>147</v>
      </c>
    </row>
    <row r="12" spans="1:4" x14ac:dyDescent="0.25">
      <c r="A12" t="s">
        <v>148</v>
      </c>
      <c r="B12" t="s">
        <v>149</v>
      </c>
      <c r="C12" t="s">
        <v>150</v>
      </c>
      <c r="D12" t="s">
        <v>151</v>
      </c>
    </row>
    <row r="13" spans="1:4" x14ac:dyDescent="0.25">
      <c r="A13" t="s">
        <v>152</v>
      </c>
      <c r="B13" t="s">
        <v>153</v>
      </c>
      <c r="C13" t="s">
        <v>154</v>
      </c>
      <c r="D13" t="s">
        <v>155</v>
      </c>
    </row>
    <row r="14" spans="1:4" x14ac:dyDescent="0.25">
      <c r="A14" t="s">
        <v>156</v>
      </c>
      <c r="B14" t="s">
        <v>157</v>
      </c>
      <c r="C14" t="s">
        <v>158</v>
      </c>
    </row>
    <row r="15" spans="1:4" x14ac:dyDescent="0.25">
      <c r="A15" t="s">
        <v>159</v>
      </c>
      <c r="B15" t="s">
        <v>160</v>
      </c>
      <c r="C15" t="s">
        <v>161</v>
      </c>
    </row>
    <row r="16" spans="1:4" x14ac:dyDescent="0.25">
      <c r="A16" t="s">
        <v>162</v>
      </c>
      <c r="B16" t="s">
        <v>163</v>
      </c>
      <c r="C16" t="s">
        <v>164</v>
      </c>
    </row>
    <row r="17" spans="1:4" x14ac:dyDescent="0.25">
      <c r="A17" t="s">
        <v>165</v>
      </c>
      <c r="B17" t="s">
        <v>166</v>
      </c>
      <c r="C17" t="s">
        <v>167</v>
      </c>
      <c r="D17" t="s">
        <v>168</v>
      </c>
    </row>
    <row r="18" spans="1:4" x14ac:dyDescent="0.25">
      <c r="A18" t="s">
        <v>169</v>
      </c>
      <c r="B18" t="s">
        <v>170</v>
      </c>
      <c r="C18" t="s">
        <v>171</v>
      </c>
      <c r="D18" t="s">
        <v>172</v>
      </c>
    </row>
    <row r="19" spans="1:4" x14ac:dyDescent="0.25">
      <c r="A19" t="s">
        <v>173</v>
      </c>
      <c r="B19" t="s">
        <v>174</v>
      </c>
      <c r="C19" t="s">
        <v>175</v>
      </c>
      <c r="D19" t="s">
        <v>172</v>
      </c>
    </row>
    <row r="20" spans="1:4" x14ac:dyDescent="0.25">
      <c r="A20" t="s">
        <v>176</v>
      </c>
      <c r="B20" t="s">
        <v>177</v>
      </c>
      <c r="C20" t="s">
        <v>178</v>
      </c>
      <c r="D20" t="s">
        <v>172</v>
      </c>
    </row>
    <row r="21" spans="1:4" x14ac:dyDescent="0.25">
      <c r="A21" t="s">
        <v>179</v>
      </c>
      <c r="B21" t="s">
        <v>180</v>
      </c>
      <c r="C21" t="s">
        <v>181</v>
      </c>
      <c r="D21" t="s">
        <v>121</v>
      </c>
    </row>
    <row r="22" spans="1:4" x14ac:dyDescent="0.25">
      <c r="A22" t="s">
        <v>182</v>
      </c>
      <c r="B22" t="s">
        <v>183</v>
      </c>
      <c r="C22" t="s">
        <v>184</v>
      </c>
      <c r="D22" t="s">
        <v>125</v>
      </c>
    </row>
    <row r="23" spans="1:4" x14ac:dyDescent="0.25">
      <c r="A23" t="s">
        <v>185</v>
      </c>
      <c r="B23" t="s">
        <v>186</v>
      </c>
      <c r="C23" t="s">
        <v>187</v>
      </c>
    </row>
    <row r="24" spans="1:4" x14ac:dyDescent="0.25">
      <c r="A24" t="s">
        <v>188</v>
      </c>
      <c r="B24" t="s">
        <v>189</v>
      </c>
      <c r="C24" t="s">
        <v>190</v>
      </c>
      <c r="D24" t="s">
        <v>191</v>
      </c>
    </row>
    <row r="25" spans="1:4" x14ac:dyDescent="0.25">
      <c r="A25" t="s">
        <v>192</v>
      </c>
      <c r="B25" t="s">
        <v>193</v>
      </c>
      <c r="C25" t="s">
        <v>194</v>
      </c>
    </row>
    <row r="26" spans="1:4" x14ac:dyDescent="0.25">
      <c r="A26" t="s">
        <v>195</v>
      </c>
      <c r="B26" t="s">
        <v>196</v>
      </c>
      <c r="C26" t="s">
        <v>197</v>
      </c>
      <c r="D26" t="s">
        <v>198</v>
      </c>
    </row>
    <row r="27" spans="1:4" x14ac:dyDescent="0.25">
      <c r="A27" t="s">
        <v>199</v>
      </c>
      <c r="B27" t="s">
        <v>200</v>
      </c>
      <c r="C27" t="s">
        <v>201</v>
      </c>
    </row>
    <row r="28" spans="1:4" x14ac:dyDescent="0.25">
      <c r="A28" t="s">
        <v>202</v>
      </c>
      <c r="B28" t="s">
        <v>203</v>
      </c>
      <c r="C28" t="s">
        <v>204</v>
      </c>
      <c r="D28" t="s">
        <v>205</v>
      </c>
    </row>
    <row r="29" spans="1:4" x14ac:dyDescent="0.25">
      <c r="A29" t="s">
        <v>206</v>
      </c>
      <c r="B29" t="s">
        <v>207</v>
      </c>
      <c r="C29" t="s">
        <v>208</v>
      </c>
    </row>
    <row r="30" spans="1:4" x14ac:dyDescent="0.25">
      <c r="A30" t="s">
        <v>209</v>
      </c>
      <c r="B30" t="s">
        <v>210</v>
      </c>
      <c r="C30" t="s">
        <v>211</v>
      </c>
      <c r="D30" t="s">
        <v>212</v>
      </c>
    </row>
    <row r="31" spans="1:4" x14ac:dyDescent="0.25">
      <c r="A31" t="s">
        <v>213</v>
      </c>
      <c r="B31" t="s">
        <v>214</v>
      </c>
      <c r="C31" t="s">
        <v>215</v>
      </c>
      <c r="D31" t="s">
        <v>121</v>
      </c>
    </row>
    <row r="32" spans="1:4" x14ac:dyDescent="0.25">
      <c r="A32" t="s">
        <v>216</v>
      </c>
      <c r="B32" t="s">
        <v>217</v>
      </c>
      <c r="C32" t="s">
        <v>218</v>
      </c>
      <c r="D32" t="s">
        <v>219</v>
      </c>
    </row>
    <row r="33" spans="1:4" x14ac:dyDescent="0.25">
      <c r="A33" t="s">
        <v>220</v>
      </c>
      <c r="B33" t="s">
        <v>221</v>
      </c>
      <c r="C33" t="s">
        <v>222</v>
      </c>
    </row>
    <row r="34" spans="1:4" x14ac:dyDescent="0.25">
      <c r="A34" t="s">
        <v>223</v>
      </c>
      <c r="B34" t="s">
        <v>224</v>
      </c>
      <c r="C34" t="s">
        <v>225</v>
      </c>
      <c r="D34" t="s">
        <v>226</v>
      </c>
    </row>
    <row r="35" spans="1:4" x14ac:dyDescent="0.25">
      <c r="A35" t="s">
        <v>227</v>
      </c>
      <c r="B35" t="s">
        <v>228</v>
      </c>
      <c r="C35" t="s">
        <v>229</v>
      </c>
    </row>
    <row r="36" spans="1:4" x14ac:dyDescent="0.25">
      <c r="A36" t="s">
        <v>230</v>
      </c>
      <c r="B36" t="s">
        <v>231</v>
      </c>
      <c r="C36" t="s">
        <v>232</v>
      </c>
      <c r="D36" t="s">
        <v>226</v>
      </c>
    </row>
    <row r="37" spans="1:4" x14ac:dyDescent="0.25">
      <c r="A37" t="s">
        <v>233</v>
      </c>
      <c r="B37" t="s">
        <v>234</v>
      </c>
      <c r="C37" t="s">
        <v>235</v>
      </c>
    </row>
    <row r="38" spans="1:4" x14ac:dyDescent="0.25">
      <c r="A38" t="s">
        <v>236</v>
      </c>
      <c r="B38" t="s">
        <v>237</v>
      </c>
      <c r="C38" t="s">
        <v>238</v>
      </c>
      <c r="D38" t="s">
        <v>226</v>
      </c>
    </row>
    <row r="39" spans="1:4" x14ac:dyDescent="0.25">
      <c r="A39" t="s">
        <v>239</v>
      </c>
      <c r="B39" t="s">
        <v>240</v>
      </c>
      <c r="C39" t="s">
        <v>241</v>
      </c>
    </row>
    <row r="40" spans="1:4" x14ac:dyDescent="0.25">
      <c r="A40" t="s">
        <v>242</v>
      </c>
      <c r="B40" t="s">
        <v>243</v>
      </c>
      <c r="C40" t="s">
        <v>244</v>
      </c>
    </row>
    <row r="41" spans="1:4" x14ac:dyDescent="0.25">
      <c r="A41" t="s">
        <v>245</v>
      </c>
      <c r="B41" t="s">
        <v>246</v>
      </c>
      <c r="C41" t="s">
        <v>247</v>
      </c>
    </row>
    <row r="42" spans="1:4" x14ac:dyDescent="0.25">
      <c r="A42" t="s">
        <v>248</v>
      </c>
      <c r="B42" t="s">
        <v>249</v>
      </c>
      <c r="C42" t="s">
        <v>250</v>
      </c>
      <c r="D42" t="s">
        <v>121</v>
      </c>
    </row>
    <row r="43" spans="1:4" x14ac:dyDescent="0.25">
      <c r="A43" t="s">
        <v>251</v>
      </c>
      <c r="B43" t="s">
        <v>252</v>
      </c>
      <c r="C43" t="s">
        <v>253</v>
      </c>
      <c r="D43" t="s">
        <v>254</v>
      </c>
    </row>
    <row r="44" spans="1:4" x14ac:dyDescent="0.25">
      <c r="A44" t="s">
        <v>255</v>
      </c>
      <c r="B44" t="s">
        <v>256</v>
      </c>
      <c r="C44" t="s">
        <v>257</v>
      </c>
    </row>
    <row r="45" spans="1:4" x14ac:dyDescent="0.25">
      <c r="A45" t="s">
        <v>258</v>
      </c>
      <c r="B45" t="s">
        <v>259</v>
      </c>
      <c r="C45" t="s">
        <v>260</v>
      </c>
      <c r="D45" t="s">
        <v>261</v>
      </c>
    </row>
    <row r="46" spans="1:4" x14ac:dyDescent="0.25">
      <c r="A46" t="s">
        <v>262</v>
      </c>
      <c r="B46" t="s">
        <v>263</v>
      </c>
      <c r="C46" t="s">
        <v>264</v>
      </c>
    </row>
    <row r="47" spans="1:4" x14ac:dyDescent="0.25">
      <c r="A47" t="s">
        <v>265</v>
      </c>
      <c r="B47" t="s">
        <v>266</v>
      </c>
      <c r="C47" t="s">
        <v>267</v>
      </c>
      <c r="D47" t="s">
        <v>261</v>
      </c>
    </row>
    <row r="48" spans="1:4" x14ac:dyDescent="0.25">
      <c r="A48" t="s">
        <v>268</v>
      </c>
      <c r="B48" t="s">
        <v>269</v>
      </c>
      <c r="C48" t="s">
        <v>270</v>
      </c>
    </row>
    <row r="49" spans="1:4" x14ac:dyDescent="0.25">
      <c r="A49" t="s">
        <v>271</v>
      </c>
      <c r="B49" t="s">
        <v>272</v>
      </c>
      <c r="C49" t="s">
        <v>273</v>
      </c>
      <c r="D49" t="s">
        <v>261</v>
      </c>
    </row>
    <row r="50" spans="1:4" x14ac:dyDescent="0.25">
      <c r="A50" t="s">
        <v>274</v>
      </c>
      <c r="B50" t="s">
        <v>275</v>
      </c>
      <c r="C50" t="s">
        <v>276</v>
      </c>
    </row>
    <row r="51" spans="1:4" x14ac:dyDescent="0.25">
      <c r="A51" t="s">
        <v>277</v>
      </c>
      <c r="B51" t="s">
        <v>278</v>
      </c>
      <c r="C51" t="s">
        <v>279</v>
      </c>
      <c r="D51" t="s">
        <v>261</v>
      </c>
    </row>
    <row r="52" spans="1:4" x14ac:dyDescent="0.25">
      <c r="A52" t="s">
        <v>280</v>
      </c>
      <c r="B52" t="s">
        <v>281</v>
      </c>
      <c r="C52" t="s">
        <v>282</v>
      </c>
    </row>
    <row r="53" spans="1:4" x14ac:dyDescent="0.25">
      <c r="A53" t="s">
        <v>283</v>
      </c>
      <c r="B53" t="s">
        <v>284</v>
      </c>
      <c r="C53" t="s">
        <v>285</v>
      </c>
      <c r="D53" t="s">
        <v>261</v>
      </c>
    </row>
    <row r="54" spans="1:4" x14ac:dyDescent="0.25">
      <c r="A54" t="s">
        <v>286</v>
      </c>
      <c r="B54" t="s">
        <v>287</v>
      </c>
      <c r="C54" t="s">
        <v>288</v>
      </c>
    </row>
    <row r="55" spans="1:4" x14ac:dyDescent="0.25">
      <c r="A55" t="s">
        <v>289</v>
      </c>
      <c r="B55" t="s">
        <v>290</v>
      </c>
      <c r="C55" t="s">
        <v>291</v>
      </c>
      <c r="D55" t="s">
        <v>261</v>
      </c>
    </row>
    <row r="56" spans="1:4" x14ac:dyDescent="0.25">
      <c r="A56" t="s">
        <v>292</v>
      </c>
      <c r="B56" t="s">
        <v>293</v>
      </c>
      <c r="C56" t="s">
        <v>294</v>
      </c>
    </row>
    <row r="57" spans="1:4" x14ac:dyDescent="0.25">
      <c r="A57" t="s">
        <v>295</v>
      </c>
      <c r="B57" t="s">
        <v>296</v>
      </c>
      <c r="C57" t="s">
        <v>297</v>
      </c>
      <c r="D57" t="s">
        <v>261</v>
      </c>
    </row>
    <row r="58" spans="1:4" x14ac:dyDescent="0.25">
      <c r="A58" t="s">
        <v>298</v>
      </c>
      <c r="B58" t="s">
        <v>299</v>
      </c>
      <c r="C58" t="s">
        <v>300</v>
      </c>
      <c r="D58" t="s">
        <v>301</v>
      </c>
    </row>
    <row r="59" spans="1:4" x14ac:dyDescent="0.25">
      <c r="A59" t="s">
        <v>302</v>
      </c>
      <c r="B59" t="s">
        <v>303</v>
      </c>
      <c r="C59" t="s">
        <v>304</v>
      </c>
    </row>
    <row r="60" spans="1:4" x14ac:dyDescent="0.25">
      <c r="A60" t="s">
        <v>305</v>
      </c>
      <c r="B60" t="s">
        <v>306</v>
      </c>
      <c r="C60" t="s">
        <v>307</v>
      </c>
      <c r="D60" t="s">
        <v>191</v>
      </c>
    </row>
    <row r="61" spans="1:4" x14ac:dyDescent="0.25">
      <c r="A61" t="s">
        <v>308</v>
      </c>
      <c r="B61" t="s">
        <v>309</v>
      </c>
      <c r="C61" t="s">
        <v>310</v>
      </c>
    </row>
    <row r="62" spans="1:4" x14ac:dyDescent="0.25">
      <c r="A62" t="s">
        <v>311</v>
      </c>
      <c r="B62" t="s">
        <v>312</v>
      </c>
      <c r="C62" t="s">
        <v>313</v>
      </c>
      <c r="D62" t="s">
        <v>191</v>
      </c>
    </row>
    <row r="63" spans="1:4" x14ac:dyDescent="0.25">
      <c r="A63" t="s">
        <v>314</v>
      </c>
      <c r="B63" t="s">
        <v>315</v>
      </c>
      <c r="C63" t="s">
        <v>316</v>
      </c>
    </row>
    <row r="64" spans="1:4" x14ac:dyDescent="0.25">
      <c r="A64" t="s">
        <v>317</v>
      </c>
      <c r="B64" t="s">
        <v>318</v>
      </c>
      <c r="C64" t="s">
        <v>319</v>
      </c>
      <c r="D64" t="s">
        <v>191</v>
      </c>
    </row>
    <row r="65" spans="1:4" x14ac:dyDescent="0.25">
      <c r="A65" t="s">
        <v>320</v>
      </c>
      <c r="B65" t="s">
        <v>321</v>
      </c>
      <c r="C65" t="s">
        <v>322</v>
      </c>
    </row>
    <row r="66" spans="1:4" x14ac:dyDescent="0.25">
      <c r="A66" t="s">
        <v>323</v>
      </c>
      <c r="B66" t="s">
        <v>324</v>
      </c>
      <c r="C66" t="s">
        <v>325</v>
      </c>
      <c r="D66" t="s">
        <v>326</v>
      </c>
    </row>
    <row r="67" spans="1:4" x14ac:dyDescent="0.25">
      <c r="A67" t="s">
        <v>327</v>
      </c>
      <c r="B67" t="s">
        <v>328</v>
      </c>
      <c r="C67" t="s">
        <v>329</v>
      </c>
    </row>
    <row r="68" spans="1:4" x14ac:dyDescent="0.25">
      <c r="A68" t="s">
        <v>330</v>
      </c>
      <c r="B68" t="s">
        <v>331</v>
      </c>
      <c r="C68" t="s">
        <v>332</v>
      </c>
      <c r="D68" t="s">
        <v>125</v>
      </c>
    </row>
    <row r="69" spans="1:4" x14ac:dyDescent="0.25">
      <c r="A69" t="s">
        <v>333</v>
      </c>
      <c r="B69" t="s">
        <v>334</v>
      </c>
      <c r="C69" t="s">
        <v>335</v>
      </c>
    </row>
    <row r="70" spans="1:4" x14ac:dyDescent="0.25">
      <c r="A70" t="s">
        <v>336</v>
      </c>
      <c r="B70" t="s">
        <v>337</v>
      </c>
      <c r="C70" t="s">
        <v>338</v>
      </c>
      <c r="D70" t="s">
        <v>125</v>
      </c>
    </row>
    <row r="71" spans="1:4" x14ac:dyDescent="0.25">
      <c r="A71" t="s">
        <v>339</v>
      </c>
      <c r="B71" t="s">
        <v>340</v>
      </c>
      <c r="C71" t="s">
        <v>341</v>
      </c>
    </row>
    <row r="72" spans="1:4" x14ac:dyDescent="0.25">
      <c r="A72" t="s">
        <v>342</v>
      </c>
      <c r="B72" t="s">
        <v>343</v>
      </c>
      <c r="C72" t="s">
        <v>344</v>
      </c>
      <c r="D72" t="s">
        <v>125</v>
      </c>
    </row>
    <row r="73" spans="1:4" x14ac:dyDescent="0.25">
      <c r="A73" t="s">
        <v>345</v>
      </c>
      <c r="B73" t="s">
        <v>346</v>
      </c>
      <c r="C73" t="s">
        <v>347</v>
      </c>
    </row>
    <row r="74" spans="1:4" x14ac:dyDescent="0.25">
      <c r="A74" t="s">
        <v>348</v>
      </c>
      <c r="B74" t="s">
        <v>349</v>
      </c>
      <c r="C74" t="s">
        <v>350</v>
      </c>
      <c r="D74" t="s">
        <v>125</v>
      </c>
    </row>
    <row r="75" spans="1:4" x14ac:dyDescent="0.25">
      <c r="A75" t="s">
        <v>351</v>
      </c>
      <c r="B75" t="s">
        <v>352</v>
      </c>
      <c r="C75" t="s">
        <v>353</v>
      </c>
    </row>
    <row r="76" spans="1:4" x14ac:dyDescent="0.25">
      <c r="A76" t="s">
        <v>354</v>
      </c>
      <c r="B76" t="s">
        <v>355</v>
      </c>
      <c r="C76" t="s">
        <v>356</v>
      </c>
      <c r="D76" t="s">
        <v>125</v>
      </c>
    </row>
    <row r="77" spans="1:4" x14ac:dyDescent="0.25">
      <c r="A77" t="s">
        <v>357</v>
      </c>
      <c r="B77" t="s">
        <v>358</v>
      </c>
      <c r="C77" t="s">
        <v>359</v>
      </c>
    </row>
    <row r="78" spans="1:4" x14ac:dyDescent="0.25">
      <c r="A78" t="s">
        <v>360</v>
      </c>
      <c r="B78" t="s">
        <v>361</v>
      </c>
      <c r="C78" t="s">
        <v>362</v>
      </c>
      <c r="D78" t="s">
        <v>125</v>
      </c>
    </row>
    <row r="79" spans="1:4" x14ac:dyDescent="0.25">
      <c r="A79" t="s">
        <v>363</v>
      </c>
      <c r="B79" t="s">
        <v>364</v>
      </c>
      <c r="C79" t="s">
        <v>365</v>
      </c>
    </row>
    <row r="80" spans="1:4" x14ac:dyDescent="0.25">
      <c r="A80" t="s">
        <v>366</v>
      </c>
      <c r="B80" t="s">
        <v>367</v>
      </c>
      <c r="C80" t="s">
        <v>368</v>
      </c>
      <c r="D80" t="s">
        <v>125</v>
      </c>
    </row>
    <row r="81" spans="1:4" x14ac:dyDescent="0.25">
      <c r="A81" t="s">
        <v>369</v>
      </c>
      <c r="B81" t="s">
        <v>370</v>
      </c>
      <c r="C81" t="s">
        <v>371</v>
      </c>
    </row>
    <row r="82" spans="1:4" x14ac:dyDescent="0.25">
      <c r="A82" t="s">
        <v>372</v>
      </c>
      <c r="B82" t="s">
        <v>373</v>
      </c>
      <c r="C82" t="s">
        <v>374</v>
      </c>
      <c r="D82" t="s">
        <v>125</v>
      </c>
    </row>
    <row r="83" spans="1:4" x14ac:dyDescent="0.25">
      <c r="A83" t="s">
        <v>375</v>
      </c>
      <c r="B83" t="s">
        <v>376</v>
      </c>
      <c r="C83" t="s">
        <v>377</v>
      </c>
      <c r="D83" t="s">
        <v>378</v>
      </c>
    </row>
    <row r="84" spans="1:4" x14ac:dyDescent="0.25">
      <c r="A84" t="s">
        <v>379</v>
      </c>
      <c r="B84" t="s">
        <v>380</v>
      </c>
      <c r="C84" t="s">
        <v>381</v>
      </c>
      <c r="D84" t="s">
        <v>382</v>
      </c>
    </row>
    <row r="85" spans="1:4" x14ac:dyDescent="0.25">
      <c r="A85" t="s">
        <v>383</v>
      </c>
      <c r="B85" t="s">
        <v>384</v>
      </c>
      <c r="C85" t="s">
        <v>385</v>
      </c>
      <c r="D85" t="s">
        <v>386</v>
      </c>
    </row>
    <row r="86" spans="1:4" x14ac:dyDescent="0.25">
      <c r="A86" t="s">
        <v>387</v>
      </c>
      <c r="B86" t="s">
        <v>388</v>
      </c>
      <c r="C86" t="s">
        <v>389</v>
      </c>
      <c r="D86" t="s">
        <v>301</v>
      </c>
    </row>
    <row r="87" spans="1:4" x14ac:dyDescent="0.25">
      <c r="A87" t="s">
        <v>390</v>
      </c>
      <c r="B87" t="s">
        <v>391</v>
      </c>
      <c r="C87" t="s">
        <v>392</v>
      </c>
    </row>
    <row r="88" spans="1:4" x14ac:dyDescent="0.25">
      <c r="A88" t="s">
        <v>393</v>
      </c>
      <c r="B88" t="s">
        <v>394</v>
      </c>
      <c r="C88" t="s">
        <v>395</v>
      </c>
      <c r="D88" t="s">
        <v>226</v>
      </c>
    </row>
    <row r="89" spans="1:4" x14ac:dyDescent="0.25">
      <c r="A89" t="s">
        <v>396</v>
      </c>
      <c r="B89" t="s">
        <v>397</v>
      </c>
      <c r="C89" t="s">
        <v>398</v>
      </c>
    </row>
    <row r="90" spans="1:4" x14ac:dyDescent="0.25">
      <c r="A90" t="s">
        <v>399</v>
      </c>
      <c r="B90" t="s">
        <v>400</v>
      </c>
      <c r="C90" t="s">
        <v>401</v>
      </c>
      <c r="D90" t="s">
        <v>226</v>
      </c>
    </row>
    <row r="91" spans="1:4" x14ac:dyDescent="0.25">
      <c r="A91" t="s">
        <v>402</v>
      </c>
      <c r="B91" t="s">
        <v>403</v>
      </c>
      <c r="C91" t="s">
        <v>404</v>
      </c>
    </row>
    <row r="92" spans="1:4" x14ac:dyDescent="0.25">
      <c r="A92" t="s">
        <v>405</v>
      </c>
      <c r="B92" t="s">
        <v>406</v>
      </c>
      <c r="C92" t="s">
        <v>407</v>
      </c>
      <c r="D92" t="s">
        <v>219</v>
      </c>
    </row>
    <row r="93" spans="1:4" x14ac:dyDescent="0.25">
      <c r="A93" t="s">
        <v>408</v>
      </c>
      <c r="B93" t="s">
        <v>409</v>
      </c>
      <c r="C93" t="s">
        <v>410</v>
      </c>
      <c r="D93" t="s">
        <v>301</v>
      </c>
    </row>
    <row r="94" spans="1:4" x14ac:dyDescent="0.25">
      <c r="A94" t="s">
        <v>411</v>
      </c>
      <c r="B94" t="s">
        <v>412</v>
      </c>
      <c r="C94" t="s">
        <v>413</v>
      </c>
      <c r="D94" t="s">
        <v>172</v>
      </c>
    </row>
    <row r="95" spans="1:4" x14ac:dyDescent="0.25">
      <c r="A95" t="s">
        <v>414</v>
      </c>
      <c r="B95" t="s">
        <v>415</v>
      </c>
      <c r="C95" t="s">
        <v>416</v>
      </c>
    </row>
    <row r="96" spans="1:4" x14ac:dyDescent="0.25">
      <c r="A96" t="s">
        <v>417</v>
      </c>
      <c r="B96" t="s">
        <v>418</v>
      </c>
      <c r="C96" t="s">
        <v>419</v>
      </c>
      <c r="D96" t="s">
        <v>125</v>
      </c>
    </row>
    <row r="97" spans="1:4" x14ac:dyDescent="0.25">
      <c r="A97" t="s">
        <v>420</v>
      </c>
      <c r="B97" t="s">
        <v>421</v>
      </c>
      <c r="C97" t="s">
        <v>422</v>
      </c>
    </row>
    <row r="98" spans="1:4" x14ac:dyDescent="0.25">
      <c r="A98" t="s">
        <v>423</v>
      </c>
      <c r="B98" t="s">
        <v>424</v>
      </c>
      <c r="C98" t="s">
        <v>425</v>
      </c>
      <c r="D98" t="s">
        <v>125</v>
      </c>
    </row>
    <row r="99" spans="1:4" x14ac:dyDescent="0.25">
      <c r="A99" t="s">
        <v>426</v>
      </c>
      <c r="B99" t="s">
        <v>427</v>
      </c>
      <c r="C99" t="s">
        <v>428</v>
      </c>
    </row>
    <row r="100" spans="1:4" x14ac:dyDescent="0.25">
      <c r="A100" t="s">
        <v>429</v>
      </c>
      <c r="B100" t="s">
        <v>430</v>
      </c>
      <c r="C100" t="s">
        <v>431</v>
      </c>
      <c r="D100" t="s">
        <v>125</v>
      </c>
    </row>
    <row r="101" spans="1:4" x14ac:dyDescent="0.25">
      <c r="A101" t="s">
        <v>432</v>
      </c>
      <c r="B101" t="s">
        <v>433</v>
      </c>
      <c r="C101" t="s">
        <v>434</v>
      </c>
    </row>
    <row r="102" spans="1:4" x14ac:dyDescent="0.25">
      <c r="A102" t="s">
        <v>435</v>
      </c>
      <c r="B102" t="s">
        <v>436</v>
      </c>
      <c r="C102" t="s">
        <v>437</v>
      </c>
      <c r="D102" t="s">
        <v>125</v>
      </c>
    </row>
    <row r="103" spans="1:4" x14ac:dyDescent="0.25">
      <c r="A103" t="s">
        <v>438</v>
      </c>
      <c r="B103" t="s">
        <v>439</v>
      </c>
      <c r="C103" t="s">
        <v>440</v>
      </c>
    </row>
    <row r="104" spans="1:4" x14ac:dyDescent="0.25">
      <c r="A104" t="s">
        <v>441</v>
      </c>
      <c r="B104" t="s">
        <v>442</v>
      </c>
      <c r="C104" t="s">
        <v>443</v>
      </c>
      <c r="D104" t="s">
        <v>125</v>
      </c>
    </row>
    <row r="105" spans="1:4" x14ac:dyDescent="0.25">
      <c r="A105" t="s">
        <v>444</v>
      </c>
      <c r="B105" t="s">
        <v>445</v>
      </c>
      <c r="C105" t="s">
        <v>446</v>
      </c>
    </row>
    <row r="106" spans="1:4" x14ac:dyDescent="0.25">
      <c r="A106" t="s">
        <v>447</v>
      </c>
      <c r="B106" t="s">
        <v>448</v>
      </c>
      <c r="C106" t="s">
        <v>449</v>
      </c>
      <c r="D106" t="s">
        <v>125</v>
      </c>
    </row>
    <row r="107" spans="1:4" x14ac:dyDescent="0.25">
      <c r="A107" t="s">
        <v>450</v>
      </c>
      <c r="B107" t="s">
        <v>451</v>
      </c>
      <c r="C107" t="s">
        <v>452</v>
      </c>
    </row>
    <row r="108" spans="1:4" x14ac:dyDescent="0.25">
      <c r="A108" t="s">
        <v>453</v>
      </c>
      <c r="B108" t="s">
        <v>454</v>
      </c>
      <c r="C108" t="s">
        <v>455</v>
      </c>
      <c r="D108" t="s">
        <v>125</v>
      </c>
    </row>
    <row r="109" spans="1:4" x14ac:dyDescent="0.25">
      <c r="A109" t="s">
        <v>456</v>
      </c>
      <c r="B109" t="s">
        <v>457</v>
      </c>
      <c r="C109" t="s">
        <v>458</v>
      </c>
    </row>
    <row r="110" spans="1:4" x14ac:dyDescent="0.25">
      <c r="A110" t="s">
        <v>459</v>
      </c>
      <c r="B110" t="s">
        <v>460</v>
      </c>
      <c r="C110" t="s">
        <v>461</v>
      </c>
      <c r="D110" t="s">
        <v>125</v>
      </c>
    </row>
    <row r="111" spans="1:4" x14ac:dyDescent="0.25">
      <c r="A111" t="s">
        <v>462</v>
      </c>
      <c r="B111" t="s">
        <v>463</v>
      </c>
      <c r="C111" t="s">
        <v>464</v>
      </c>
    </row>
    <row r="112" spans="1:4" x14ac:dyDescent="0.25">
      <c r="A112" t="s">
        <v>465</v>
      </c>
      <c r="B112" t="s">
        <v>466</v>
      </c>
      <c r="C112" t="s">
        <v>467</v>
      </c>
      <c r="D112" t="s">
        <v>125</v>
      </c>
    </row>
    <row r="113" spans="1:4" x14ac:dyDescent="0.25">
      <c r="A113" t="s">
        <v>468</v>
      </c>
      <c r="B113" t="s">
        <v>469</v>
      </c>
      <c r="C113" t="s">
        <v>470</v>
      </c>
    </row>
    <row r="114" spans="1:4" x14ac:dyDescent="0.25">
      <c r="A114" t="s">
        <v>471</v>
      </c>
      <c r="B114" t="s">
        <v>472</v>
      </c>
      <c r="C114" t="s">
        <v>473</v>
      </c>
      <c r="D114" t="s">
        <v>125</v>
      </c>
    </row>
    <row r="115" spans="1:4" x14ac:dyDescent="0.25">
      <c r="A115" t="s">
        <v>474</v>
      </c>
      <c r="B115" t="s">
        <v>475</v>
      </c>
      <c r="C115" t="s">
        <v>476</v>
      </c>
    </row>
    <row r="116" spans="1:4" x14ac:dyDescent="0.25">
      <c r="A116" t="s">
        <v>477</v>
      </c>
      <c r="B116" t="s">
        <v>478</v>
      </c>
      <c r="C116" t="s">
        <v>479</v>
      </c>
      <c r="D116" t="s">
        <v>125</v>
      </c>
    </row>
    <row r="117" spans="1:4" x14ac:dyDescent="0.25">
      <c r="A117" t="s">
        <v>480</v>
      </c>
      <c r="B117" t="s">
        <v>481</v>
      </c>
      <c r="C117" t="s">
        <v>482</v>
      </c>
    </row>
    <row r="118" spans="1:4" x14ac:dyDescent="0.25">
      <c r="A118" t="s">
        <v>483</v>
      </c>
      <c r="B118" t="s">
        <v>484</v>
      </c>
      <c r="C118" t="s">
        <v>485</v>
      </c>
      <c r="D118" t="s">
        <v>125</v>
      </c>
    </row>
    <row r="119" spans="1:4" x14ac:dyDescent="0.25">
      <c r="A119" t="s">
        <v>486</v>
      </c>
      <c r="B119" t="s">
        <v>487</v>
      </c>
      <c r="C119" t="s">
        <v>488</v>
      </c>
    </row>
    <row r="120" spans="1:4" x14ac:dyDescent="0.25">
      <c r="A120" t="s">
        <v>489</v>
      </c>
      <c r="B120" t="s">
        <v>490</v>
      </c>
      <c r="C120" t="s">
        <v>491</v>
      </c>
      <c r="D120" t="s">
        <v>125</v>
      </c>
    </row>
    <row r="121" spans="1:4" x14ac:dyDescent="0.25">
      <c r="A121" t="s">
        <v>492</v>
      </c>
      <c r="B121" t="s">
        <v>493</v>
      </c>
      <c r="C121" t="s">
        <v>494</v>
      </c>
    </row>
    <row r="122" spans="1:4" x14ac:dyDescent="0.25">
      <c r="A122" t="s">
        <v>495</v>
      </c>
      <c r="B122" t="s">
        <v>496</v>
      </c>
      <c r="C122" t="s">
        <v>497</v>
      </c>
      <c r="D122" t="s">
        <v>125</v>
      </c>
    </row>
    <row r="123" spans="1:4" x14ac:dyDescent="0.25">
      <c r="A123" t="s">
        <v>498</v>
      </c>
      <c r="B123" t="s">
        <v>499</v>
      </c>
      <c r="C123" t="s">
        <v>500</v>
      </c>
    </row>
    <row r="124" spans="1:4" x14ac:dyDescent="0.25">
      <c r="A124" t="s">
        <v>501</v>
      </c>
      <c r="B124" t="s">
        <v>502</v>
      </c>
      <c r="C124" t="s">
        <v>503</v>
      </c>
      <c r="D124" t="s">
        <v>125</v>
      </c>
    </row>
    <row r="125" spans="1:4" x14ac:dyDescent="0.25">
      <c r="A125" t="s">
        <v>504</v>
      </c>
      <c r="B125" t="s">
        <v>505</v>
      </c>
      <c r="C125" t="s">
        <v>506</v>
      </c>
    </row>
    <row r="126" spans="1:4" x14ac:dyDescent="0.25">
      <c r="A126" t="s">
        <v>507</v>
      </c>
      <c r="B126" t="s">
        <v>508</v>
      </c>
      <c r="C126" t="s">
        <v>509</v>
      </c>
      <c r="D126" t="s">
        <v>125</v>
      </c>
    </row>
    <row r="127" spans="1:4" x14ac:dyDescent="0.25">
      <c r="A127" t="s">
        <v>510</v>
      </c>
      <c r="B127" t="s">
        <v>511</v>
      </c>
      <c r="C127" t="s">
        <v>512</v>
      </c>
    </row>
    <row r="128" spans="1:4" x14ac:dyDescent="0.25">
      <c r="A128" t="s">
        <v>513</v>
      </c>
      <c r="B128" t="s">
        <v>514</v>
      </c>
      <c r="C128" t="s">
        <v>515</v>
      </c>
      <c r="D128" t="s">
        <v>191</v>
      </c>
    </row>
    <row r="129" spans="1:4" x14ac:dyDescent="0.25">
      <c r="A129" t="s">
        <v>516</v>
      </c>
      <c r="B129" t="s">
        <v>517</v>
      </c>
      <c r="C129" t="s">
        <v>518</v>
      </c>
    </row>
    <row r="130" spans="1:4" x14ac:dyDescent="0.25">
      <c r="A130" t="s">
        <v>519</v>
      </c>
      <c r="B130" t="s">
        <v>520</v>
      </c>
      <c r="C130" t="s">
        <v>521</v>
      </c>
      <c r="D130" t="s">
        <v>191</v>
      </c>
    </row>
    <row r="131" spans="1:4" x14ac:dyDescent="0.25">
      <c r="A131" t="s">
        <v>522</v>
      </c>
      <c r="B131" t="s">
        <v>523</v>
      </c>
      <c r="C131" t="s">
        <v>524</v>
      </c>
    </row>
    <row r="132" spans="1:4" x14ac:dyDescent="0.25">
      <c r="A132" t="s">
        <v>525</v>
      </c>
      <c r="B132" t="s">
        <v>526</v>
      </c>
      <c r="C132" t="s">
        <v>527</v>
      </c>
      <c r="D132" t="s">
        <v>191</v>
      </c>
    </row>
    <row r="133" spans="1:4" x14ac:dyDescent="0.25">
      <c r="A133" t="s">
        <v>528</v>
      </c>
      <c r="B133" t="s">
        <v>529</v>
      </c>
      <c r="C133" t="s">
        <v>530</v>
      </c>
    </row>
    <row r="134" spans="1:4" x14ac:dyDescent="0.25">
      <c r="A134" t="s">
        <v>531</v>
      </c>
      <c r="B134" t="s">
        <v>532</v>
      </c>
      <c r="C134" t="s">
        <v>533</v>
      </c>
      <c r="D134" t="s">
        <v>261</v>
      </c>
    </row>
    <row r="135" spans="1:4" x14ac:dyDescent="0.25">
      <c r="A135" t="s">
        <v>534</v>
      </c>
      <c r="B135" t="s">
        <v>535</v>
      </c>
      <c r="C135" t="s">
        <v>536</v>
      </c>
    </row>
    <row r="136" spans="1:4" x14ac:dyDescent="0.25">
      <c r="A136" t="s">
        <v>537</v>
      </c>
      <c r="B136" t="s">
        <v>538</v>
      </c>
      <c r="C136" t="s">
        <v>539</v>
      </c>
      <c r="D136" t="s">
        <v>191</v>
      </c>
    </row>
    <row r="137" spans="1:4" x14ac:dyDescent="0.25">
      <c r="A137" t="s">
        <v>540</v>
      </c>
      <c r="B137" t="s">
        <v>541</v>
      </c>
      <c r="C137" t="s">
        <v>542</v>
      </c>
    </row>
    <row r="138" spans="1:4" x14ac:dyDescent="0.25">
      <c r="A138" t="s">
        <v>543</v>
      </c>
      <c r="B138" t="s">
        <v>544</v>
      </c>
      <c r="C138" t="s">
        <v>545</v>
      </c>
      <c r="D138" t="s">
        <v>261</v>
      </c>
    </row>
    <row r="139" spans="1:4" x14ac:dyDescent="0.25">
      <c r="A139" t="s">
        <v>546</v>
      </c>
      <c r="B139" t="s">
        <v>547</v>
      </c>
      <c r="C139" t="s">
        <v>548</v>
      </c>
    </row>
    <row r="140" spans="1:4" x14ac:dyDescent="0.25">
      <c r="A140" t="s">
        <v>549</v>
      </c>
      <c r="B140" t="s">
        <v>550</v>
      </c>
      <c r="C140" t="s">
        <v>551</v>
      </c>
      <c r="D140" t="s">
        <v>212</v>
      </c>
    </row>
    <row r="141" spans="1:4" x14ac:dyDescent="0.25">
      <c r="A141" t="s">
        <v>552</v>
      </c>
      <c r="B141" t="s">
        <v>553</v>
      </c>
      <c r="C141" t="s">
        <v>554</v>
      </c>
      <c r="D141" t="s">
        <v>555</v>
      </c>
    </row>
    <row r="142" spans="1:4" x14ac:dyDescent="0.25">
      <c r="A142" t="s">
        <v>556</v>
      </c>
      <c r="B142" t="s">
        <v>557</v>
      </c>
      <c r="C142" t="s">
        <v>558</v>
      </c>
      <c r="D142" t="s">
        <v>261</v>
      </c>
    </row>
    <row r="143" spans="1:4" x14ac:dyDescent="0.25">
      <c r="A143" t="s">
        <v>559</v>
      </c>
      <c r="B143" t="s">
        <v>560</v>
      </c>
      <c r="C143" t="s">
        <v>561</v>
      </c>
      <c r="D143" t="s">
        <v>121</v>
      </c>
    </row>
    <row r="144" spans="1:4" x14ac:dyDescent="0.25">
      <c r="A144" t="s">
        <v>562</v>
      </c>
      <c r="B144" t="s">
        <v>563</v>
      </c>
      <c r="C144" t="s">
        <v>564</v>
      </c>
      <c r="D144" t="s">
        <v>212</v>
      </c>
    </row>
    <row r="145" spans="1:4" x14ac:dyDescent="0.25">
      <c r="A145" t="s">
        <v>565</v>
      </c>
      <c r="B145" t="s">
        <v>566</v>
      </c>
      <c r="C145" t="s">
        <v>567</v>
      </c>
    </row>
    <row r="146" spans="1:4" x14ac:dyDescent="0.25">
      <c r="A146" t="s">
        <v>568</v>
      </c>
      <c r="B146" t="s">
        <v>569</v>
      </c>
      <c r="C146" t="s">
        <v>570</v>
      </c>
      <c r="D146" t="s">
        <v>261</v>
      </c>
    </row>
    <row r="147" spans="1:4" x14ac:dyDescent="0.25">
      <c r="A147" t="s">
        <v>571</v>
      </c>
      <c r="B147" t="s">
        <v>572</v>
      </c>
      <c r="C147" t="s">
        <v>573</v>
      </c>
    </row>
    <row r="148" spans="1:4" x14ac:dyDescent="0.25">
      <c r="A148" t="s">
        <v>574</v>
      </c>
      <c r="B148" t="s">
        <v>575</v>
      </c>
      <c r="C148" t="s">
        <v>576</v>
      </c>
      <c r="D148" t="s">
        <v>212</v>
      </c>
    </row>
    <row r="149" spans="1:4" x14ac:dyDescent="0.25">
      <c r="A149" t="s">
        <v>577</v>
      </c>
      <c r="B149" t="s">
        <v>578</v>
      </c>
      <c r="C149" t="s">
        <v>579</v>
      </c>
    </row>
    <row r="150" spans="1:4" x14ac:dyDescent="0.25">
      <c r="A150" t="s">
        <v>580</v>
      </c>
      <c r="B150" t="s">
        <v>581</v>
      </c>
      <c r="C150" t="s">
        <v>582</v>
      </c>
      <c r="D150" t="s">
        <v>226</v>
      </c>
    </row>
    <row r="151" spans="1:4" x14ac:dyDescent="0.25">
      <c r="A151" t="s">
        <v>583</v>
      </c>
      <c r="B151" t="s">
        <v>584</v>
      </c>
      <c r="C151" t="s">
        <v>585</v>
      </c>
    </row>
    <row r="152" spans="1:4" x14ac:dyDescent="0.25">
      <c r="A152" t="s">
        <v>586</v>
      </c>
      <c r="B152" t="s">
        <v>587</v>
      </c>
      <c r="C152" t="s">
        <v>588</v>
      </c>
      <c r="D152" t="s">
        <v>226</v>
      </c>
    </row>
    <row r="153" spans="1:4" x14ac:dyDescent="0.25">
      <c r="A153" t="s">
        <v>589</v>
      </c>
      <c r="B153" t="s">
        <v>590</v>
      </c>
      <c r="C153" t="s">
        <v>591</v>
      </c>
    </row>
    <row r="154" spans="1:4" x14ac:dyDescent="0.25">
      <c r="A154" t="s">
        <v>592</v>
      </c>
      <c r="B154" t="s">
        <v>593</v>
      </c>
      <c r="C154" t="s">
        <v>594</v>
      </c>
      <c r="D154" t="s">
        <v>226</v>
      </c>
    </row>
    <row r="155" spans="1:4" x14ac:dyDescent="0.25">
      <c r="A155" t="s">
        <v>595</v>
      </c>
      <c r="B155" t="s">
        <v>596</v>
      </c>
      <c r="C155" t="s">
        <v>597</v>
      </c>
    </row>
    <row r="156" spans="1:4" x14ac:dyDescent="0.25">
      <c r="A156" t="s">
        <v>598</v>
      </c>
      <c r="B156" t="s">
        <v>599</v>
      </c>
      <c r="C156" t="s">
        <v>600</v>
      </c>
      <c r="D156" t="s">
        <v>226</v>
      </c>
    </row>
    <row r="157" spans="1:4" x14ac:dyDescent="0.25">
      <c r="A157" t="s">
        <v>601</v>
      </c>
      <c r="B157" t="s">
        <v>602</v>
      </c>
      <c r="C157" t="s">
        <v>603</v>
      </c>
    </row>
    <row r="158" spans="1:4" x14ac:dyDescent="0.25">
      <c r="A158" t="s">
        <v>604</v>
      </c>
      <c r="B158" t="s">
        <v>605</v>
      </c>
      <c r="C158" t="s">
        <v>606</v>
      </c>
      <c r="D158" t="s">
        <v>226</v>
      </c>
    </row>
    <row r="159" spans="1:4" x14ac:dyDescent="0.25">
      <c r="A159" t="s">
        <v>607</v>
      </c>
      <c r="B159" t="s">
        <v>608</v>
      </c>
      <c r="C159" t="s">
        <v>609</v>
      </c>
    </row>
    <row r="160" spans="1:4" x14ac:dyDescent="0.25">
      <c r="A160" t="s">
        <v>610</v>
      </c>
      <c r="B160" t="s">
        <v>611</v>
      </c>
      <c r="C160" t="s">
        <v>612</v>
      </c>
      <c r="D160" t="s">
        <v>226</v>
      </c>
    </row>
    <row r="161" spans="1:4" x14ac:dyDescent="0.25">
      <c r="A161" t="s">
        <v>613</v>
      </c>
      <c r="B161" t="s">
        <v>614</v>
      </c>
      <c r="C161" t="s">
        <v>615</v>
      </c>
    </row>
    <row r="162" spans="1:4" x14ac:dyDescent="0.25">
      <c r="A162" t="s">
        <v>616</v>
      </c>
      <c r="B162" t="s">
        <v>617</v>
      </c>
      <c r="C162" t="s">
        <v>618</v>
      </c>
      <c r="D162" t="s">
        <v>226</v>
      </c>
    </row>
    <row r="163" spans="1:4" x14ac:dyDescent="0.25">
      <c r="A163" t="s">
        <v>619</v>
      </c>
      <c r="B163" t="s">
        <v>620</v>
      </c>
      <c r="C163" t="s">
        <v>621</v>
      </c>
    </row>
    <row r="164" spans="1:4" x14ac:dyDescent="0.25">
      <c r="A164" t="s">
        <v>622</v>
      </c>
      <c r="B164" t="s">
        <v>623</v>
      </c>
      <c r="C164" t="s">
        <v>624</v>
      </c>
      <c r="D164" t="s">
        <v>226</v>
      </c>
    </row>
    <row r="165" spans="1:4" x14ac:dyDescent="0.25">
      <c r="A165" t="s">
        <v>625</v>
      </c>
      <c r="B165" t="s">
        <v>626</v>
      </c>
      <c r="C165" t="s">
        <v>627</v>
      </c>
    </row>
    <row r="166" spans="1:4" x14ac:dyDescent="0.25">
      <c r="A166" t="s">
        <v>628</v>
      </c>
      <c r="B166" t="s">
        <v>629</v>
      </c>
      <c r="C166" t="s">
        <v>630</v>
      </c>
      <c r="D166" t="s">
        <v>226</v>
      </c>
    </row>
    <row r="167" spans="1:4" x14ac:dyDescent="0.25">
      <c r="A167" t="s">
        <v>631</v>
      </c>
      <c r="B167" t="s">
        <v>632</v>
      </c>
      <c r="C167" t="s">
        <v>633</v>
      </c>
    </row>
    <row r="168" spans="1:4" x14ac:dyDescent="0.25">
      <c r="A168" t="s">
        <v>634</v>
      </c>
      <c r="B168" t="s">
        <v>635</v>
      </c>
      <c r="C168" t="s">
        <v>636</v>
      </c>
      <c r="D168" t="s">
        <v>226</v>
      </c>
    </row>
    <row r="169" spans="1:4" x14ac:dyDescent="0.25">
      <c r="A169" t="s">
        <v>637</v>
      </c>
      <c r="B169" t="s">
        <v>638</v>
      </c>
      <c r="C169" t="s">
        <v>639</v>
      </c>
    </row>
    <row r="170" spans="1:4" x14ac:dyDescent="0.25">
      <c r="A170" t="s">
        <v>640</v>
      </c>
      <c r="B170" t="s">
        <v>641</v>
      </c>
      <c r="C170" t="s">
        <v>642</v>
      </c>
      <c r="D170" t="s">
        <v>226</v>
      </c>
    </row>
    <row r="171" spans="1:4" x14ac:dyDescent="0.25">
      <c r="A171" t="s">
        <v>643</v>
      </c>
      <c r="B171" t="s">
        <v>644</v>
      </c>
      <c r="C171" t="s">
        <v>645</v>
      </c>
    </row>
    <row r="172" spans="1:4" x14ac:dyDescent="0.25">
      <c r="A172" t="s">
        <v>646</v>
      </c>
      <c r="B172" t="s">
        <v>647</v>
      </c>
      <c r="C172" t="s">
        <v>648</v>
      </c>
      <c r="D172" t="s">
        <v>226</v>
      </c>
    </row>
    <row r="173" spans="1:4" x14ac:dyDescent="0.25">
      <c r="A173" t="s">
        <v>649</v>
      </c>
      <c r="B173" t="s">
        <v>650</v>
      </c>
      <c r="C173" t="s">
        <v>651</v>
      </c>
    </row>
    <row r="174" spans="1:4" x14ac:dyDescent="0.25">
      <c r="A174" t="s">
        <v>652</v>
      </c>
      <c r="B174" t="s">
        <v>653</v>
      </c>
      <c r="C174" t="s">
        <v>654</v>
      </c>
      <c r="D174" t="s">
        <v>226</v>
      </c>
    </row>
    <row r="175" spans="1:4" x14ac:dyDescent="0.25">
      <c r="A175" t="s">
        <v>655</v>
      </c>
      <c r="B175" t="s">
        <v>656</v>
      </c>
      <c r="C175" t="s">
        <v>657</v>
      </c>
    </row>
    <row r="176" spans="1:4" x14ac:dyDescent="0.25">
      <c r="A176" t="s">
        <v>658</v>
      </c>
      <c r="B176" t="s">
        <v>659</v>
      </c>
      <c r="C176" t="s">
        <v>660</v>
      </c>
      <c r="D176" t="s">
        <v>226</v>
      </c>
    </row>
    <row r="177" spans="1:4" x14ac:dyDescent="0.25">
      <c r="A177" t="s">
        <v>661</v>
      </c>
      <c r="B177" t="s">
        <v>662</v>
      </c>
      <c r="C177" t="s">
        <v>663</v>
      </c>
    </row>
    <row r="178" spans="1:4" x14ac:dyDescent="0.25">
      <c r="A178" t="s">
        <v>664</v>
      </c>
      <c r="B178" t="s">
        <v>665</v>
      </c>
      <c r="C178" t="s">
        <v>666</v>
      </c>
      <c r="D178" t="s">
        <v>226</v>
      </c>
    </row>
    <row r="179" spans="1:4" x14ac:dyDescent="0.25">
      <c r="A179" t="s">
        <v>667</v>
      </c>
      <c r="B179" t="s">
        <v>668</v>
      </c>
      <c r="C179" t="s">
        <v>669</v>
      </c>
    </row>
    <row r="180" spans="1:4" x14ac:dyDescent="0.25">
      <c r="A180" t="s">
        <v>670</v>
      </c>
      <c r="B180" t="s">
        <v>671</v>
      </c>
      <c r="C180" t="s">
        <v>672</v>
      </c>
      <c r="D180" t="s">
        <v>226</v>
      </c>
    </row>
    <row r="181" spans="1:4" x14ac:dyDescent="0.25">
      <c r="A181" t="s">
        <v>673</v>
      </c>
      <c r="B181" t="s">
        <v>674</v>
      </c>
      <c r="C181" t="s">
        <v>675</v>
      </c>
    </row>
    <row r="182" spans="1:4" x14ac:dyDescent="0.25">
      <c r="A182" t="s">
        <v>676</v>
      </c>
      <c r="B182" t="s">
        <v>677</v>
      </c>
      <c r="C182" t="s">
        <v>678</v>
      </c>
      <c r="D182" t="s">
        <v>226</v>
      </c>
    </row>
    <row r="183" spans="1:4" x14ac:dyDescent="0.25">
      <c r="A183" t="s">
        <v>679</v>
      </c>
      <c r="B183" t="s">
        <v>680</v>
      </c>
      <c r="C183" t="s">
        <v>681</v>
      </c>
    </row>
    <row r="184" spans="1:4" x14ac:dyDescent="0.25">
      <c r="A184" t="s">
        <v>682</v>
      </c>
      <c r="B184" t="s">
        <v>683</v>
      </c>
      <c r="C184" t="s">
        <v>684</v>
      </c>
      <c r="D184" t="s">
        <v>226</v>
      </c>
    </row>
    <row r="185" spans="1:4" x14ac:dyDescent="0.25">
      <c r="A185" t="s">
        <v>685</v>
      </c>
      <c r="B185" t="s">
        <v>686</v>
      </c>
      <c r="C185" t="s">
        <v>687</v>
      </c>
    </row>
    <row r="186" spans="1:4" x14ac:dyDescent="0.25">
      <c r="A186" t="s">
        <v>688</v>
      </c>
      <c r="B186" t="s">
        <v>689</v>
      </c>
      <c r="C186" t="s">
        <v>690</v>
      </c>
      <c r="D186" t="s">
        <v>226</v>
      </c>
    </row>
    <row r="187" spans="1:4" x14ac:dyDescent="0.25">
      <c r="A187" t="s">
        <v>691</v>
      </c>
      <c r="B187" t="s">
        <v>692</v>
      </c>
      <c r="C187" t="s">
        <v>693</v>
      </c>
    </row>
    <row r="188" spans="1:4" x14ac:dyDescent="0.25">
      <c r="A188" t="s">
        <v>694</v>
      </c>
      <c r="B188" t="s">
        <v>695</v>
      </c>
      <c r="C188" t="s">
        <v>696</v>
      </c>
      <c r="D188" t="s">
        <v>226</v>
      </c>
    </row>
    <row r="189" spans="1:4" x14ac:dyDescent="0.25">
      <c r="A189" t="s">
        <v>697</v>
      </c>
      <c r="B189" t="s">
        <v>698</v>
      </c>
      <c r="C189" t="s">
        <v>699</v>
      </c>
    </row>
    <row r="190" spans="1:4" x14ac:dyDescent="0.25">
      <c r="A190" t="s">
        <v>700</v>
      </c>
      <c r="B190" t="s">
        <v>701</v>
      </c>
      <c r="C190" t="s">
        <v>702</v>
      </c>
      <c r="D190" t="s">
        <v>125</v>
      </c>
    </row>
    <row r="191" spans="1:4" x14ac:dyDescent="0.25">
      <c r="A191" t="s">
        <v>703</v>
      </c>
      <c r="B191" t="s">
        <v>704</v>
      </c>
      <c r="C191" t="s">
        <v>705</v>
      </c>
    </row>
    <row r="192" spans="1:4" x14ac:dyDescent="0.25">
      <c r="A192" t="s">
        <v>706</v>
      </c>
      <c r="B192" t="s">
        <v>707</v>
      </c>
      <c r="C192" t="s">
        <v>708</v>
      </c>
      <c r="D192" t="s">
        <v>125</v>
      </c>
    </row>
    <row r="193" spans="1:4" x14ac:dyDescent="0.25">
      <c r="A193" t="s">
        <v>709</v>
      </c>
      <c r="B193" t="s">
        <v>710</v>
      </c>
      <c r="C193" t="s">
        <v>711</v>
      </c>
    </row>
    <row r="194" spans="1:4" x14ac:dyDescent="0.25">
      <c r="A194" t="s">
        <v>712</v>
      </c>
      <c r="B194" t="s">
        <v>713</v>
      </c>
      <c r="C194" t="s">
        <v>714</v>
      </c>
      <c r="D194" t="s">
        <v>125</v>
      </c>
    </row>
    <row r="195" spans="1:4" x14ac:dyDescent="0.25">
      <c r="A195" t="s">
        <v>715</v>
      </c>
      <c r="B195" t="s">
        <v>716</v>
      </c>
      <c r="C195" t="s">
        <v>717</v>
      </c>
    </row>
    <row r="196" spans="1:4" x14ac:dyDescent="0.25">
      <c r="A196" t="s">
        <v>718</v>
      </c>
      <c r="B196" t="s">
        <v>719</v>
      </c>
      <c r="C196" t="s">
        <v>720</v>
      </c>
      <c r="D196" t="s">
        <v>125</v>
      </c>
    </row>
    <row r="197" spans="1:4" x14ac:dyDescent="0.25">
      <c r="A197" t="s">
        <v>721</v>
      </c>
      <c r="B197" t="s">
        <v>722</v>
      </c>
      <c r="C197" t="s">
        <v>723</v>
      </c>
    </row>
    <row r="198" spans="1:4" x14ac:dyDescent="0.25">
      <c r="A198" t="s">
        <v>724</v>
      </c>
      <c r="B198" t="s">
        <v>725</v>
      </c>
      <c r="C198" t="s">
        <v>726</v>
      </c>
      <c r="D198" t="s">
        <v>125</v>
      </c>
    </row>
    <row r="199" spans="1:4" x14ac:dyDescent="0.25">
      <c r="A199" t="s">
        <v>727</v>
      </c>
      <c r="B199" t="s">
        <v>728</v>
      </c>
      <c r="C199" t="s">
        <v>729</v>
      </c>
    </row>
    <row r="200" spans="1:4" x14ac:dyDescent="0.25">
      <c r="A200" t="s">
        <v>730</v>
      </c>
      <c r="B200" t="s">
        <v>731</v>
      </c>
      <c r="C200" t="s">
        <v>732</v>
      </c>
      <c r="D200" t="s">
        <v>125</v>
      </c>
    </row>
    <row r="201" spans="1:4" x14ac:dyDescent="0.25">
      <c r="A201" t="s">
        <v>733</v>
      </c>
      <c r="B201" t="s">
        <v>734</v>
      </c>
      <c r="C201" t="s">
        <v>735</v>
      </c>
    </row>
    <row r="202" spans="1:4" x14ac:dyDescent="0.25">
      <c r="A202" t="s">
        <v>736</v>
      </c>
      <c r="B202" t="s">
        <v>737</v>
      </c>
      <c r="C202" t="s">
        <v>738</v>
      </c>
      <c r="D202" t="s">
        <v>125</v>
      </c>
    </row>
    <row r="203" spans="1:4" x14ac:dyDescent="0.25">
      <c r="A203" t="s">
        <v>739</v>
      </c>
      <c r="B203" t="s">
        <v>740</v>
      </c>
      <c r="C203" t="s">
        <v>741</v>
      </c>
    </row>
    <row r="204" spans="1:4" x14ac:dyDescent="0.25">
      <c r="A204" t="s">
        <v>742</v>
      </c>
      <c r="B204" t="s">
        <v>743</v>
      </c>
      <c r="C204" t="s">
        <v>744</v>
      </c>
      <c r="D204" t="s">
        <v>125</v>
      </c>
    </row>
    <row r="205" spans="1:4" x14ac:dyDescent="0.25">
      <c r="A205" t="s">
        <v>745</v>
      </c>
      <c r="B205" t="s">
        <v>746</v>
      </c>
      <c r="C205" t="s">
        <v>747</v>
      </c>
    </row>
    <row r="206" spans="1:4" x14ac:dyDescent="0.25">
      <c r="A206" t="s">
        <v>748</v>
      </c>
      <c r="B206" t="s">
        <v>749</v>
      </c>
      <c r="C206" t="s">
        <v>750</v>
      </c>
      <c r="D206" t="s">
        <v>125</v>
      </c>
    </row>
    <row r="207" spans="1:4" x14ac:dyDescent="0.25">
      <c r="A207" t="s">
        <v>751</v>
      </c>
      <c r="B207" t="s">
        <v>752</v>
      </c>
      <c r="C207" t="s">
        <v>753</v>
      </c>
    </row>
    <row r="208" spans="1:4" x14ac:dyDescent="0.25">
      <c r="A208" t="s">
        <v>754</v>
      </c>
      <c r="B208" t="s">
        <v>755</v>
      </c>
      <c r="C208" t="s">
        <v>756</v>
      </c>
      <c r="D208" t="s">
        <v>125</v>
      </c>
    </row>
    <row r="209" spans="1:4" x14ac:dyDescent="0.25">
      <c r="A209" t="s">
        <v>757</v>
      </c>
      <c r="B209" t="s">
        <v>758</v>
      </c>
      <c r="C209" t="s">
        <v>759</v>
      </c>
    </row>
    <row r="210" spans="1:4" x14ac:dyDescent="0.25">
      <c r="A210" t="s">
        <v>760</v>
      </c>
      <c r="B210" t="s">
        <v>761</v>
      </c>
      <c r="C210" t="s">
        <v>762</v>
      </c>
      <c r="D210" t="s">
        <v>125</v>
      </c>
    </row>
    <row r="211" spans="1:4" x14ac:dyDescent="0.25">
      <c r="A211" t="s">
        <v>763</v>
      </c>
      <c r="B211" t="s">
        <v>764</v>
      </c>
      <c r="C211" t="s">
        <v>765</v>
      </c>
    </row>
    <row r="212" spans="1:4" x14ac:dyDescent="0.25">
      <c r="A212" t="s">
        <v>766</v>
      </c>
      <c r="B212" t="s">
        <v>767</v>
      </c>
      <c r="C212" t="s">
        <v>768</v>
      </c>
      <c r="D212" t="s">
        <v>125</v>
      </c>
    </row>
    <row r="213" spans="1:4" x14ac:dyDescent="0.25">
      <c r="A213" t="s">
        <v>769</v>
      </c>
      <c r="B213" t="s">
        <v>770</v>
      </c>
      <c r="C213" t="s">
        <v>771</v>
      </c>
    </row>
    <row r="214" spans="1:4" x14ac:dyDescent="0.25">
      <c r="A214" t="s">
        <v>772</v>
      </c>
      <c r="B214" t="s">
        <v>773</v>
      </c>
      <c r="C214" t="s">
        <v>774</v>
      </c>
      <c r="D214" t="s">
        <v>125</v>
      </c>
    </row>
    <row r="215" spans="1:4" x14ac:dyDescent="0.25">
      <c r="A215" t="s">
        <v>775</v>
      </c>
      <c r="B215" t="s">
        <v>776</v>
      </c>
      <c r="C215" t="s">
        <v>777</v>
      </c>
    </row>
    <row r="216" spans="1:4" x14ac:dyDescent="0.25">
      <c r="A216" t="s">
        <v>778</v>
      </c>
      <c r="B216" t="s">
        <v>779</v>
      </c>
      <c r="C216" t="s">
        <v>780</v>
      </c>
      <c r="D216" t="s">
        <v>125</v>
      </c>
    </row>
    <row r="217" spans="1:4" x14ac:dyDescent="0.25">
      <c r="A217" t="s">
        <v>781</v>
      </c>
      <c r="B217" t="s">
        <v>782</v>
      </c>
      <c r="C217" t="s">
        <v>783</v>
      </c>
    </row>
    <row r="218" spans="1:4" x14ac:dyDescent="0.25">
      <c r="A218" t="s">
        <v>784</v>
      </c>
      <c r="B218" t="s">
        <v>785</v>
      </c>
      <c r="C218" t="s">
        <v>786</v>
      </c>
      <c r="D218" t="s">
        <v>125</v>
      </c>
    </row>
    <row r="219" spans="1:4" x14ac:dyDescent="0.25">
      <c r="A219" t="s">
        <v>787</v>
      </c>
      <c r="B219" t="s">
        <v>788</v>
      </c>
      <c r="C219" t="s">
        <v>789</v>
      </c>
    </row>
    <row r="220" spans="1:4" x14ac:dyDescent="0.25">
      <c r="A220" t="s">
        <v>790</v>
      </c>
      <c r="B220" t="s">
        <v>791</v>
      </c>
      <c r="C220" t="s">
        <v>792</v>
      </c>
      <c r="D220" t="s">
        <v>125</v>
      </c>
    </row>
    <row r="221" spans="1:4" x14ac:dyDescent="0.25">
      <c r="A221" t="s">
        <v>793</v>
      </c>
      <c r="B221" t="s">
        <v>794</v>
      </c>
      <c r="C221" t="s">
        <v>795</v>
      </c>
    </row>
    <row r="222" spans="1:4" x14ac:dyDescent="0.25">
      <c r="A222" t="s">
        <v>796</v>
      </c>
      <c r="B222" t="s">
        <v>797</v>
      </c>
      <c r="C222" t="s">
        <v>798</v>
      </c>
      <c r="D222" t="s">
        <v>125</v>
      </c>
    </row>
    <row r="223" spans="1:4" x14ac:dyDescent="0.25">
      <c r="A223" t="s">
        <v>799</v>
      </c>
      <c r="B223" t="s">
        <v>800</v>
      </c>
      <c r="C223" t="s">
        <v>801</v>
      </c>
    </row>
    <row r="224" spans="1:4" x14ac:dyDescent="0.25">
      <c r="A224" t="s">
        <v>802</v>
      </c>
      <c r="B224" t="s">
        <v>803</v>
      </c>
      <c r="C224" t="s">
        <v>804</v>
      </c>
      <c r="D224" t="s">
        <v>125</v>
      </c>
    </row>
    <row r="225" spans="1:4" x14ac:dyDescent="0.25">
      <c r="A225" t="s">
        <v>805</v>
      </c>
      <c r="B225" t="s">
        <v>806</v>
      </c>
      <c r="C225" t="s">
        <v>807</v>
      </c>
    </row>
    <row r="226" spans="1:4" x14ac:dyDescent="0.25">
      <c r="A226" t="s">
        <v>808</v>
      </c>
      <c r="B226" t="s">
        <v>809</v>
      </c>
      <c r="C226" t="s">
        <v>810</v>
      </c>
      <c r="D226" t="s">
        <v>125</v>
      </c>
    </row>
    <row r="227" spans="1:4" x14ac:dyDescent="0.25">
      <c r="A227" t="s">
        <v>811</v>
      </c>
      <c r="B227" t="s">
        <v>812</v>
      </c>
      <c r="C227" t="s">
        <v>813</v>
      </c>
    </row>
    <row r="228" spans="1:4" x14ac:dyDescent="0.25">
      <c r="A228" t="s">
        <v>814</v>
      </c>
      <c r="B228" t="s">
        <v>815</v>
      </c>
      <c r="C228" t="s">
        <v>816</v>
      </c>
      <c r="D228" t="s">
        <v>125</v>
      </c>
    </row>
    <row r="229" spans="1:4" x14ac:dyDescent="0.25">
      <c r="A229" t="s">
        <v>817</v>
      </c>
      <c r="B229" t="s">
        <v>818</v>
      </c>
      <c r="C229" t="s">
        <v>819</v>
      </c>
    </row>
    <row r="230" spans="1:4" x14ac:dyDescent="0.25">
      <c r="A230" t="s">
        <v>820</v>
      </c>
      <c r="B230" t="s">
        <v>821</v>
      </c>
      <c r="C230" t="s">
        <v>822</v>
      </c>
      <c r="D230" t="s">
        <v>205</v>
      </c>
    </row>
    <row r="231" spans="1:4" x14ac:dyDescent="0.25">
      <c r="A231" t="s">
        <v>823</v>
      </c>
      <c r="B231" t="s">
        <v>824</v>
      </c>
      <c r="C231" t="s">
        <v>825</v>
      </c>
    </row>
    <row r="232" spans="1:4" x14ac:dyDescent="0.25">
      <c r="A232" t="s">
        <v>826</v>
      </c>
      <c r="B232" t="s">
        <v>827</v>
      </c>
      <c r="C232" t="s">
        <v>828</v>
      </c>
      <c r="D232" t="s">
        <v>205</v>
      </c>
    </row>
    <row r="233" spans="1:4" x14ac:dyDescent="0.25">
      <c r="A233" t="s">
        <v>829</v>
      </c>
      <c r="B233" t="s">
        <v>830</v>
      </c>
      <c r="C233" t="s">
        <v>831</v>
      </c>
    </row>
    <row r="234" spans="1:4" x14ac:dyDescent="0.25">
      <c r="A234" t="s">
        <v>832</v>
      </c>
      <c r="B234" t="s">
        <v>833</v>
      </c>
      <c r="C234" t="s">
        <v>834</v>
      </c>
      <c r="D234" t="s">
        <v>205</v>
      </c>
    </row>
    <row r="235" spans="1:4" x14ac:dyDescent="0.25">
      <c r="A235" t="s">
        <v>835</v>
      </c>
      <c r="B235" t="s">
        <v>836</v>
      </c>
      <c r="C235" t="s">
        <v>837</v>
      </c>
    </row>
    <row r="236" spans="1:4" x14ac:dyDescent="0.25">
      <c r="A236" t="s">
        <v>838</v>
      </c>
      <c r="B236" t="s">
        <v>839</v>
      </c>
      <c r="C236" t="s">
        <v>840</v>
      </c>
      <c r="D236" t="s">
        <v>205</v>
      </c>
    </row>
    <row r="237" spans="1:4" x14ac:dyDescent="0.25">
      <c r="A237" t="s">
        <v>841</v>
      </c>
      <c r="B237" t="s">
        <v>842</v>
      </c>
      <c r="C237" t="s">
        <v>843</v>
      </c>
    </row>
    <row r="238" spans="1:4" x14ac:dyDescent="0.25">
      <c r="A238" t="s">
        <v>844</v>
      </c>
      <c r="B238" t="s">
        <v>845</v>
      </c>
      <c r="C238" t="s">
        <v>846</v>
      </c>
      <c r="D238" t="s">
        <v>205</v>
      </c>
    </row>
    <row r="239" spans="1:4" x14ac:dyDescent="0.25">
      <c r="A239" t="s">
        <v>847</v>
      </c>
      <c r="B239" t="s">
        <v>848</v>
      </c>
      <c r="C239" t="s">
        <v>849</v>
      </c>
    </row>
    <row r="240" spans="1:4" x14ac:dyDescent="0.25">
      <c r="A240" t="s">
        <v>850</v>
      </c>
      <c r="B240" t="s">
        <v>851</v>
      </c>
      <c r="C240" t="s">
        <v>852</v>
      </c>
      <c r="D240" t="s">
        <v>205</v>
      </c>
    </row>
    <row r="241" spans="1:4" x14ac:dyDescent="0.25">
      <c r="A241" t="s">
        <v>853</v>
      </c>
      <c r="B241" t="s">
        <v>854</v>
      </c>
      <c r="C241" t="s">
        <v>855</v>
      </c>
    </row>
    <row r="242" spans="1:4" x14ac:dyDescent="0.25">
      <c r="A242" t="s">
        <v>856</v>
      </c>
      <c r="B242" t="s">
        <v>857</v>
      </c>
      <c r="C242" t="s">
        <v>858</v>
      </c>
      <c r="D242" t="s">
        <v>205</v>
      </c>
    </row>
    <row r="243" spans="1:4" x14ac:dyDescent="0.25">
      <c r="A243" t="s">
        <v>859</v>
      </c>
      <c r="B243" t="s">
        <v>860</v>
      </c>
      <c r="C243" t="s">
        <v>861</v>
      </c>
    </row>
    <row r="244" spans="1:4" x14ac:dyDescent="0.25">
      <c r="A244" t="s">
        <v>862</v>
      </c>
      <c r="B244" t="s">
        <v>863</v>
      </c>
      <c r="C244" t="s">
        <v>864</v>
      </c>
      <c r="D244" t="s">
        <v>205</v>
      </c>
    </row>
    <row r="245" spans="1:4" x14ac:dyDescent="0.25">
      <c r="A245" t="s">
        <v>865</v>
      </c>
      <c r="B245" t="s">
        <v>866</v>
      </c>
      <c r="C245" t="s">
        <v>867</v>
      </c>
    </row>
    <row r="246" spans="1:4" x14ac:dyDescent="0.25">
      <c r="A246" t="s">
        <v>868</v>
      </c>
      <c r="B246" t="s">
        <v>869</v>
      </c>
      <c r="C246" t="s">
        <v>870</v>
      </c>
      <c r="D246" t="s">
        <v>205</v>
      </c>
    </row>
    <row r="247" spans="1:4" x14ac:dyDescent="0.25">
      <c r="A247" t="s">
        <v>871</v>
      </c>
      <c r="B247" t="s">
        <v>872</v>
      </c>
      <c r="C247" t="s">
        <v>873</v>
      </c>
    </row>
    <row r="248" spans="1:4" x14ac:dyDescent="0.25">
      <c r="A248" t="s">
        <v>874</v>
      </c>
      <c r="B248" t="s">
        <v>875</v>
      </c>
      <c r="C248" t="s">
        <v>876</v>
      </c>
      <c r="D248" t="s">
        <v>205</v>
      </c>
    </row>
    <row r="249" spans="1:4" x14ac:dyDescent="0.25">
      <c r="A249" t="s">
        <v>877</v>
      </c>
      <c r="B249" t="s">
        <v>878</v>
      </c>
      <c r="C249" t="s">
        <v>879</v>
      </c>
    </row>
    <row r="250" spans="1:4" x14ac:dyDescent="0.25">
      <c r="A250" t="s">
        <v>880</v>
      </c>
      <c r="B250" t="s">
        <v>881</v>
      </c>
      <c r="C250" t="s">
        <v>882</v>
      </c>
      <c r="D250" t="s">
        <v>261</v>
      </c>
    </row>
    <row r="251" spans="1:4" x14ac:dyDescent="0.25">
      <c r="A251" t="s">
        <v>883</v>
      </c>
      <c r="B251" t="s">
        <v>884</v>
      </c>
      <c r="C251" t="s">
        <v>885</v>
      </c>
    </row>
    <row r="252" spans="1:4" x14ac:dyDescent="0.25">
      <c r="A252" t="s">
        <v>886</v>
      </c>
      <c r="B252" t="s">
        <v>887</v>
      </c>
      <c r="C252" t="s">
        <v>888</v>
      </c>
      <c r="D252" t="s">
        <v>261</v>
      </c>
    </row>
    <row r="253" spans="1:4" x14ac:dyDescent="0.25">
      <c r="A253" t="s">
        <v>889</v>
      </c>
      <c r="B253" t="s">
        <v>890</v>
      </c>
      <c r="C253" t="s">
        <v>891</v>
      </c>
    </row>
    <row r="254" spans="1:4" x14ac:dyDescent="0.25">
      <c r="A254" t="s">
        <v>892</v>
      </c>
      <c r="B254" t="s">
        <v>893</v>
      </c>
      <c r="C254" t="s">
        <v>894</v>
      </c>
      <c r="D254" t="s">
        <v>261</v>
      </c>
    </row>
    <row r="255" spans="1:4" x14ac:dyDescent="0.25">
      <c r="A255" t="s">
        <v>895</v>
      </c>
      <c r="B255" t="s">
        <v>896</v>
      </c>
      <c r="C255" t="s">
        <v>897</v>
      </c>
    </row>
    <row r="256" spans="1:4" x14ac:dyDescent="0.25">
      <c r="A256" t="s">
        <v>898</v>
      </c>
      <c r="B256" t="s">
        <v>899</v>
      </c>
      <c r="C256" t="s">
        <v>900</v>
      </c>
      <c r="D256" t="s">
        <v>261</v>
      </c>
    </row>
    <row r="257" spans="1:4" x14ac:dyDescent="0.25">
      <c r="A257" t="s">
        <v>901</v>
      </c>
      <c r="B257" t="s">
        <v>902</v>
      </c>
      <c r="C257" t="s">
        <v>903</v>
      </c>
    </row>
    <row r="258" spans="1:4" x14ac:dyDescent="0.25">
      <c r="A258" t="s">
        <v>904</v>
      </c>
      <c r="B258" t="s">
        <v>905</v>
      </c>
      <c r="C258" t="s">
        <v>906</v>
      </c>
      <c r="D258" t="s">
        <v>261</v>
      </c>
    </row>
    <row r="259" spans="1:4" x14ac:dyDescent="0.25">
      <c r="A259" t="s">
        <v>907</v>
      </c>
      <c r="B259" t="s">
        <v>908</v>
      </c>
      <c r="C259" t="s">
        <v>909</v>
      </c>
    </row>
    <row r="260" spans="1:4" x14ac:dyDescent="0.25">
      <c r="A260" t="s">
        <v>910</v>
      </c>
      <c r="B260" t="s">
        <v>911</v>
      </c>
      <c r="C260" t="s">
        <v>912</v>
      </c>
      <c r="D260" t="s">
        <v>261</v>
      </c>
    </row>
    <row r="261" spans="1:4" x14ac:dyDescent="0.25">
      <c r="A261" t="s">
        <v>913</v>
      </c>
      <c r="B261" t="s">
        <v>914</v>
      </c>
      <c r="C261" t="s">
        <v>915</v>
      </c>
    </row>
    <row r="262" spans="1:4" x14ac:dyDescent="0.25">
      <c r="A262" t="s">
        <v>916</v>
      </c>
      <c r="B262" t="s">
        <v>917</v>
      </c>
      <c r="C262" t="s">
        <v>918</v>
      </c>
      <c r="D262" t="s">
        <v>919</v>
      </c>
    </row>
    <row r="263" spans="1:4" x14ac:dyDescent="0.25">
      <c r="A263" t="s">
        <v>920</v>
      </c>
      <c r="B263" t="s">
        <v>921</v>
      </c>
      <c r="C263" t="s">
        <v>922</v>
      </c>
    </row>
    <row r="264" spans="1:4" x14ac:dyDescent="0.25">
      <c r="A264" t="s">
        <v>923</v>
      </c>
      <c r="B264" t="s">
        <v>924</v>
      </c>
      <c r="C264" t="s">
        <v>925</v>
      </c>
      <c r="D264" t="s">
        <v>919</v>
      </c>
    </row>
    <row r="265" spans="1:4" x14ac:dyDescent="0.25">
      <c r="A265" t="s">
        <v>926</v>
      </c>
      <c r="B265" t="s">
        <v>927</v>
      </c>
      <c r="C265" t="s">
        <v>928</v>
      </c>
    </row>
    <row r="266" spans="1:4" x14ac:dyDescent="0.25">
      <c r="A266" t="s">
        <v>929</v>
      </c>
      <c r="B266" t="s">
        <v>930</v>
      </c>
      <c r="C266" t="s">
        <v>931</v>
      </c>
      <c r="D266" t="s">
        <v>919</v>
      </c>
    </row>
    <row r="267" spans="1:4" x14ac:dyDescent="0.25">
      <c r="A267" t="s">
        <v>932</v>
      </c>
      <c r="B267" t="s">
        <v>933</v>
      </c>
      <c r="C267" t="s">
        <v>934</v>
      </c>
    </row>
    <row r="268" spans="1:4" x14ac:dyDescent="0.25">
      <c r="A268" t="s">
        <v>935</v>
      </c>
      <c r="B268" t="s">
        <v>936</v>
      </c>
      <c r="C268" t="s">
        <v>937</v>
      </c>
      <c r="D268" t="s">
        <v>919</v>
      </c>
    </row>
    <row r="269" spans="1:4" x14ac:dyDescent="0.25">
      <c r="A269" t="s">
        <v>938</v>
      </c>
      <c r="B269" t="s">
        <v>939</v>
      </c>
      <c r="C269" t="s">
        <v>940</v>
      </c>
    </row>
    <row r="270" spans="1:4" x14ac:dyDescent="0.25">
      <c r="A270" t="s">
        <v>941</v>
      </c>
      <c r="B270" t="s">
        <v>942</v>
      </c>
      <c r="C270" t="s">
        <v>943</v>
      </c>
      <c r="D270" t="s">
        <v>919</v>
      </c>
    </row>
    <row r="271" spans="1:4" x14ac:dyDescent="0.25">
      <c r="A271" t="s">
        <v>944</v>
      </c>
      <c r="B271" t="s">
        <v>945</v>
      </c>
      <c r="C271" t="s">
        <v>946</v>
      </c>
    </row>
    <row r="272" spans="1:4" x14ac:dyDescent="0.25">
      <c r="A272" t="s">
        <v>947</v>
      </c>
      <c r="B272" t="s">
        <v>948</v>
      </c>
      <c r="C272" t="s">
        <v>949</v>
      </c>
      <c r="D272" t="s">
        <v>919</v>
      </c>
    </row>
    <row r="273" spans="1:4" x14ac:dyDescent="0.25">
      <c r="A273" t="s">
        <v>950</v>
      </c>
      <c r="B273" t="s">
        <v>951</v>
      </c>
      <c r="C273" t="s">
        <v>952</v>
      </c>
    </row>
    <row r="274" spans="1:4" x14ac:dyDescent="0.25">
      <c r="A274" t="s">
        <v>953</v>
      </c>
      <c r="B274" t="s">
        <v>954</v>
      </c>
      <c r="C274" t="s">
        <v>955</v>
      </c>
      <c r="D274" t="s">
        <v>956</v>
      </c>
    </row>
    <row r="275" spans="1:4" x14ac:dyDescent="0.25">
      <c r="A275" t="s">
        <v>957</v>
      </c>
      <c r="B275" t="s">
        <v>958</v>
      </c>
      <c r="C275" t="s">
        <v>959</v>
      </c>
    </row>
    <row r="276" spans="1:4" x14ac:dyDescent="0.25">
      <c r="A276" t="s">
        <v>960</v>
      </c>
      <c r="B276" t="s">
        <v>961</v>
      </c>
      <c r="C276" t="s">
        <v>962</v>
      </c>
      <c r="D276" t="s">
        <v>956</v>
      </c>
    </row>
    <row r="277" spans="1:4" x14ac:dyDescent="0.25">
      <c r="A277" t="s">
        <v>963</v>
      </c>
      <c r="B277" t="s">
        <v>964</v>
      </c>
      <c r="C277" t="s">
        <v>965</v>
      </c>
    </row>
    <row r="278" spans="1:4" x14ac:dyDescent="0.25">
      <c r="A278" t="s">
        <v>966</v>
      </c>
      <c r="B278" t="s">
        <v>967</v>
      </c>
      <c r="C278" t="s">
        <v>968</v>
      </c>
      <c r="D278" t="s">
        <v>956</v>
      </c>
    </row>
    <row r="279" spans="1:4" x14ac:dyDescent="0.25">
      <c r="A279" t="s">
        <v>969</v>
      </c>
      <c r="B279" t="s">
        <v>970</v>
      </c>
      <c r="C279" t="s">
        <v>971</v>
      </c>
      <c r="D279" t="s">
        <v>555</v>
      </c>
    </row>
    <row r="280" spans="1:4" x14ac:dyDescent="0.25">
      <c r="A280" t="s">
        <v>972</v>
      </c>
      <c r="B280" t="s">
        <v>973</v>
      </c>
      <c r="C280" t="s">
        <v>974</v>
      </c>
      <c r="D280" t="s">
        <v>261</v>
      </c>
    </row>
    <row r="281" spans="1:4" x14ac:dyDescent="0.25">
      <c r="A281" t="s">
        <v>975</v>
      </c>
      <c r="B281" t="s">
        <v>976</v>
      </c>
      <c r="C281" t="s">
        <v>977</v>
      </c>
    </row>
    <row r="282" spans="1:4" x14ac:dyDescent="0.25">
      <c r="A282" t="s">
        <v>978</v>
      </c>
      <c r="B282" t="s">
        <v>979</v>
      </c>
      <c r="C282" t="s">
        <v>980</v>
      </c>
      <c r="D282" t="s">
        <v>981</v>
      </c>
    </row>
    <row r="283" spans="1:4" x14ac:dyDescent="0.25">
      <c r="A283" t="s">
        <v>982</v>
      </c>
      <c r="B283" t="s">
        <v>983</v>
      </c>
      <c r="C283" t="s">
        <v>984</v>
      </c>
    </row>
    <row r="284" spans="1:4" x14ac:dyDescent="0.25">
      <c r="A284" t="s">
        <v>985</v>
      </c>
      <c r="B284" t="s">
        <v>986</v>
      </c>
      <c r="C284" t="s">
        <v>987</v>
      </c>
      <c r="D284" t="s">
        <v>988</v>
      </c>
    </row>
    <row r="285" spans="1:4" x14ac:dyDescent="0.25">
      <c r="A285" t="s">
        <v>989</v>
      </c>
      <c r="B285" t="s">
        <v>990</v>
      </c>
      <c r="C285" t="s">
        <v>991</v>
      </c>
    </row>
    <row r="286" spans="1:4" x14ac:dyDescent="0.25">
      <c r="A286" t="s">
        <v>992</v>
      </c>
      <c r="B286" t="s">
        <v>993</v>
      </c>
      <c r="C286" t="s">
        <v>994</v>
      </c>
      <c r="D286" t="s">
        <v>956</v>
      </c>
    </row>
    <row r="287" spans="1:4" x14ac:dyDescent="0.25">
      <c r="A287" t="s">
        <v>995</v>
      </c>
      <c r="B287" t="s">
        <v>996</v>
      </c>
      <c r="C287" t="s">
        <v>997</v>
      </c>
    </row>
    <row r="288" spans="1:4" x14ac:dyDescent="0.25">
      <c r="A288" t="s">
        <v>998</v>
      </c>
      <c r="B288" t="s">
        <v>999</v>
      </c>
      <c r="C288" t="s">
        <v>1000</v>
      </c>
      <c r="D288" t="s">
        <v>956</v>
      </c>
    </row>
    <row r="289" spans="1:4" x14ac:dyDescent="0.25">
      <c r="A289" t="s">
        <v>1001</v>
      </c>
      <c r="B289" t="s">
        <v>1002</v>
      </c>
      <c r="C289" t="s">
        <v>1003</v>
      </c>
    </row>
    <row r="290" spans="1:4" x14ac:dyDescent="0.25">
      <c r="A290" t="s">
        <v>1004</v>
      </c>
      <c r="B290" t="s">
        <v>1005</v>
      </c>
      <c r="C290" t="s">
        <v>1006</v>
      </c>
      <c r="D290" t="s">
        <v>1007</v>
      </c>
    </row>
    <row r="291" spans="1:4" x14ac:dyDescent="0.25">
      <c r="A291" t="s">
        <v>1008</v>
      </c>
      <c r="B291" t="s">
        <v>1009</v>
      </c>
      <c r="C291" t="s">
        <v>1010</v>
      </c>
    </row>
    <row r="292" spans="1:4" x14ac:dyDescent="0.25">
      <c r="A292" t="s">
        <v>1011</v>
      </c>
      <c r="B292" t="s">
        <v>1012</v>
      </c>
      <c r="C292" t="s">
        <v>1013</v>
      </c>
      <c r="D292" t="s">
        <v>988</v>
      </c>
    </row>
    <row r="293" spans="1:4" x14ac:dyDescent="0.25">
      <c r="A293" t="s">
        <v>1014</v>
      </c>
      <c r="B293" t="s">
        <v>1015</v>
      </c>
      <c r="C293" t="s">
        <v>1016</v>
      </c>
    </row>
    <row r="294" spans="1:4" x14ac:dyDescent="0.25">
      <c r="A294" t="s">
        <v>1017</v>
      </c>
      <c r="B294" t="s">
        <v>1018</v>
      </c>
      <c r="C294" t="s">
        <v>1019</v>
      </c>
      <c r="D294" t="s">
        <v>1020</v>
      </c>
    </row>
    <row r="295" spans="1:4" x14ac:dyDescent="0.25">
      <c r="A295" t="s">
        <v>1021</v>
      </c>
      <c r="B295" t="s">
        <v>1022</v>
      </c>
      <c r="C295" t="s">
        <v>1023</v>
      </c>
    </row>
    <row r="296" spans="1:4" x14ac:dyDescent="0.25">
      <c r="A296" t="s">
        <v>1024</v>
      </c>
      <c r="B296" t="s">
        <v>1025</v>
      </c>
      <c r="C296" t="s">
        <v>1026</v>
      </c>
      <c r="D296" t="s">
        <v>1027</v>
      </c>
    </row>
    <row r="297" spans="1:4" x14ac:dyDescent="0.25">
      <c r="A297" t="s">
        <v>1028</v>
      </c>
      <c r="B297" t="s">
        <v>1029</v>
      </c>
      <c r="C297" t="s">
        <v>1030</v>
      </c>
    </row>
    <row r="298" spans="1:4" x14ac:dyDescent="0.25">
      <c r="A298" t="s">
        <v>1031</v>
      </c>
      <c r="B298" t="s">
        <v>1032</v>
      </c>
      <c r="C298" t="s">
        <v>1033</v>
      </c>
      <c r="D298" t="s">
        <v>226</v>
      </c>
    </row>
    <row r="299" spans="1:4" x14ac:dyDescent="0.25">
      <c r="A299" t="s">
        <v>1034</v>
      </c>
      <c r="B299" t="s">
        <v>1035</v>
      </c>
      <c r="C299" t="s">
        <v>1036</v>
      </c>
    </row>
    <row r="300" spans="1:4" x14ac:dyDescent="0.25">
      <c r="A300" t="s">
        <v>1037</v>
      </c>
      <c r="B300" t="s">
        <v>1038</v>
      </c>
      <c r="C300" t="s">
        <v>1039</v>
      </c>
      <c r="D300" t="s">
        <v>261</v>
      </c>
    </row>
    <row r="301" spans="1:4" x14ac:dyDescent="0.25">
      <c r="A301" t="s">
        <v>1040</v>
      </c>
      <c r="B301" t="s">
        <v>1041</v>
      </c>
      <c r="C301" t="s">
        <v>1042</v>
      </c>
    </row>
    <row r="302" spans="1:4" x14ac:dyDescent="0.25">
      <c r="A302" t="s">
        <v>1043</v>
      </c>
      <c r="B302" t="s">
        <v>1044</v>
      </c>
      <c r="C302" t="s">
        <v>1045</v>
      </c>
      <c r="D302" t="s">
        <v>1046</v>
      </c>
    </row>
    <row r="303" spans="1:4" x14ac:dyDescent="0.25">
      <c r="A303" t="s">
        <v>1047</v>
      </c>
      <c r="B303" t="s">
        <v>1048</v>
      </c>
      <c r="C303" t="s">
        <v>1049</v>
      </c>
    </row>
    <row r="304" spans="1:4" x14ac:dyDescent="0.25">
      <c r="A304" t="s">
        <v>1050</v>
      </c>
      <c r="B304" t="s">
        <v>1051</v>
      </c>
      <c r="C304" t="s">
        <v>1052</v>
      </c>
      <c r="D304" t="s">
        <v>326</v>
      </c>
    </row>
    <row r="305" spans="1:4" x14ac:dyDescent="0.25">
      <c r="A305" t="s">
        <v>1053</v>
      </c>
      <c r="B305" t="s">
        <v>1054</v>
      </c>
      <c r="C305" t="s">
        <v>1055</v>
      </c>
    </row>
    <row r="306" spans="1:4" x14ac:dyDescent="0.25">
      <c r="A306" t="s">
        <v>1056</v>
      </c>
      <c r="B306" t="s">
        <v>1057</v>
      </c>
      <c r="C306" t="s">
        <v>1058</v>
      </c>
      <c r="D306" t="s">
        <v>261</v>
      </c>
    </row>
    <row r="307" spans="1:4" x14ac:dyDescent="0.25">
      <c r="A307" t="s">
        <v>1059</v>
      </c>
      <c r="B307" t="s">
        <v>1060</v>
      </c>
      <c r="C307" t="s">
        <v>1061</v>
      </c>
    </row>
    <row r="308" spans="1:4" x14ac:dyDescent="0.25">
      <c r="A308" t="s">
        <v>1062</v>
      </c>
      <c r="B308" t="s">
        <v>1063</v>
      </c>
      <c r="C308" t="s">
        <v>1064</v>
      </c>
      <c r="D308" t="s">
        <v>1065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 EJTV D-C</vt:lpstr>
      <vt:lpstr>Labels</vt:lpstr>
      <vt:lpstr> EJTV C-D</vt:lpstr>
      <vt:lpstr>Donnees</vt:lpstr>
      <vt:lpstr>Criteres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benoit bfr. fresnel</dc:creator>
  <cp:keywords>SXSSF</cp:keywords>
  <cp:lastModifiedBy>Pascal ROBERT</cp:lastModifiedBy>
  <cp:lastPrinted>2018-03-26T09:34:13Z</cp:lastPrinted>
  <dcterms:created xsi:type="dcterms:W3CDTF">2018-03-12T13:11:21Z</dcterms:created>
  <dcterms:modified xsi:type="dcterms:W3CDTF">2025-07-16T07:52:14Z</dcterms:modified>
</cp:coreProperties>
</file>