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2.01\fr\obd\editions\"/>
    </mc:Choice>
  </mc:AlternateContent>
  <bookViews>
    <workbookView xWindow="-30" yWindow="3420" windowWidth="24795" windowHeight="7290"/>
  </bookViews>
  <sheets>
    <sheet name="Op pluriannuelles - Exécution 2" sheetId="1" r:id="rId1"/>
    <sheet name="Donnees" sheetId="2" r:id="rId2"/>
  </sheets>
  <definedNames>
    <definedName name="_xlnm.Print_Area" localSheetId="0">'Op pluriannuelles - Exécution 2'!$B$1:$G$46</definedName>
  </definedNames>
  <calcPr calcId="152511"/>
  <pivotCaches>
    <pivotCache cacheId="5" r:id="rId3"/>
  </pivotCaches>
</workbook>
</file>

<file path=xl/calcChain.xml><?xml version="1.0" encoding="utf-8"?>
<calcChain xmlns="http://schemas.openxmlformats.org/spreadsheetml/2006/main">
  <c r="F4" i="2" l="1"/>
  <c r="G1" i="1" l="1"/>
  <c r="E3" i="2" l="1"/>
  <c r="C3" i="2"/>
  <c r="B3" i="2"/>
  <c r="E2" i="2"/>
  <c r="C2" i="2"/>
  <c r="B2" i="2"/>
  <c r="C1" i="2"/>
  <c r="B1" i="2"/>
  <c r="E1" i="2"/>
  <c r="G10" i="1" s="1"/>
  <c r="D4" i="2"/>
  <c r="B4" i="2"/>
  <c r="F11" i="1" l="1"/>
  <c r="G11" i="1"/>
  <c r="E11" i="1"/>
  <c r="B2" i="1"/>
</calcChain>
</file>

<file path=xl/sharedStrings.xml><?xml version="1.0" encoding="utf-8"?>
<sst xmlns="http://schemas.openxmlformats.org/spreadsheetml/2006/main" count="3257" uniqueCount="214">
  <si>
    <t>CGR0</t>
  </si>
  <si>
    <t>CGR1</t>
  </si>
  <si>
    <t>CGR2</t>
  </si>
  <si>
    <t>CGR3</t>
  </si>
  <si>
    <t>CGR4</t>
  </si>
  <si>
    <t>CGR5</t>
  </si>
  <si>
    <t>MNT1</t>
  </si>
  <si>
    <t>MNT2</t>
  </si>
  <si>
    <t>MNT3</t>
  </si>
  <si>
    <t>POUR INFORMATION DE L'ORGANE DELIBERANT</t>
  </si>
  <si>
    <t>Total</t>
  </si>
  <si>
    <t xml:space="preserve"> </t>
  </si>
  <si>
    <t>Opérations</t>
  </si>
  <si>
    <t>Nature</t>
  </si>
  <si>
    <t>Prévision</t>
  </si>
  <si>
    <t>POSTE1</t>
  </si>
  <si>
    <t>POSTE2</t>
  </si>
  <si>
    <t>POSTE3</t>
  </si>
  <si>
    <t>POSTE4</t>
  </si>
  <si>
    <t>POSTE5</t>
  </si>
  <si>
    <t>Somme de MNT1</t>
  </si>
  <si>
    <t>Somme de MNT2</t>
  </si>
  <si>
    <t>Somme de MNT3</t>
  </si>
  <si>
    <t>POSTE0</t>
  </si>
  <si>
    <t>Exécution</t>
  </si>
  <si>
    <t>B - Exécution des recettes</t>
  </si>
  <si>
    <t>Financement de 
l'opération</t>
  </si>
  <si>
    <t>(11)</t>
  </si>
  <si>
    <t>(12)</t>
  </si>
  <si>
    <t>(13)</t>
  </si>
  <si>
    <t>(14) = (11) - (12) - (13)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</si>
  <si>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</si>
  <si>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</si>
  <si>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</si>
  <si>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</si>
  <si>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</si>
  <si>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</si>
  <si>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</si>
  <si>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</si>
  <si>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</si>
  <si>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</si>
  <si>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</si>
  <si>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</si>
  <si>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</si>
  <si>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</si>
  <si>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</si>
  <si>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</si>
  <si>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</si>
  <si>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</si>
  <si>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</si>
  <si>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</si>
  <si>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</si>
  <si>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</si>
  <si>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</si>
  <si>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</si>
  <si>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</si>
  <si>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</si>
  <si>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</si>
  <si>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CGR4+LIB4</t>
  </si>
  <si>
    <t>CGR5+LIB5</t>
  </si>
  <si>
    <t>CGR3+LIB3</t>
  </si>
  <si>
    <t>MNT4</t>
  </si>
  <si>
    <t>MNT5</t>
  </si>
  <si>
    <t>Somme de MNT5</t>
  </si>
  <si>
    <t>Etablissement :</t>
  </si>
  <si>
    <t>Année de l'exercice :</t>
  </si>
  <si>
    <t>CGR :</t>
  </si>
  <si>
    <t>Chemin :</t>
  </si>
  <si>
    <t>Poste :</t>
  </si>
  <si>
    <t>Job :</t>
  </si>
  <si>
    <t>Utilisateur :</t>
  </si>
  <si>
    <t>Date :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</si>
  <si>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</si>
  <si>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</si>
  <si>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</si>
  <si>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</si>
  <si>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</si>
  <si>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</si>
  <si>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</si>
  <si>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</si>
  <si>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</si>
  <si>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</si>
  <si>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R</t>
  </si>
  <si>
    <t>Recettes</t>
  </si>
  <si>
    <t>1ETA</t>
  </si>
  <si>
    <t>Financement Etat</t>
  </si>
  <si>
    <t>FEF</t>
  </si>
  <si>
    <t>Fin. Etat Fléchés</t>
  </si>
  <si>
    <t>104</t>
  </si>
  <si>
    <t>Primes capit. social</t>
  </si>
  <si>
    <t>IND</t>
  </si>
  <si>
    <t>Qualiac développement</t>
  </si>
  <si>
    <t>249312</t>
  </si>
  <si>
    <t>PR</t>
  </si>
  <si>
    <t>DAT</t>
  </si>
  <si>
    <t>FI</t>
  </si>
  <si>
    <t>SSP</t>
  </si>
  <si>
    <t>Subv/chg serv. publ</t>
  </si>
  <si>
    <t>741</t>
  </si>
  <si>
    <t>Subvent.</t>
  </si>
  <si>
    <t>2COL</t>
  </si>
  <si>
    <t>Autres fin. publics</t>
  </si>
  <si>
    <t>AFP</t>
  </si>
  <si>
    <t>Autres fin. public</t>
  </si>
  <si>
    <t>131</t>
  </si>
  <si>
    <t>Subventions d'équipt</t>
  </si>
  <si>
    <t>744</t>
  </si>
  <si>
    <t>3AUT</t>
  </si>
  <si>
    <t>Autres financements</t>
  </si>
  <si>
    <t>REP</t>
  </si>
  <si>
    <t>Ressources propres</t>
  </si>
  <si>
    <t>701</t>
  </si>
  <si>
    <t>Ventes prod. finis</t>
  </si>
  <si>
    <t>702</t>
  </si>
  <si>
    <t>Prod. inter.</t>
  </si>
  <si>
    <t>703</t>
  </si>
  <si>
    <t>Ventes de produits</t>
  </si>
  <si>
    <t>704</t>
  </si>
  <si>
    <t>Travaux</t>
  </si>
  <si>
    <t>751</t>
  </si>
  <si>
    <t>Redevances</t>
  </si>
  <si>
    <t>752</t>
  </si>
  <si>
    <t>Quote part résultat</t>
  </si>
  <si>
    <t>761</t>
  </si>
  <si>
    <t>Revenus des immeuble</t>
  </si>
  <si>
    <t>762</t>
  </si>
  <si>
    <t>Produits</t>
  </si>
  <si>
    <t>763</t>
  </si>
  <si>
    <t>Revenus</t>
  </si>
  <si>
    <t>764</t>
  </si>
  <si>
    <t>Revenus des valeur</t>
  </si>
  <si>
    <t>771</t>
  </si>
  <si>
    <t>ACT1    APFG</t>
  </si>
  <si>
    <t>Frais gest</t>
  </si>
  <si>
    <t>ACT1    APFG - Frais gest</t>
  </si>
  <si>
    <t>AFPF</t>
  </si>
  <si>
    <t>Autres Fin Pub Fléch</t>
  </si>
  <si>
    <t>138</t>
  </si>
  <si>
    <t>Autres subv. invest.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</si>
  <si>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</si>
  <si>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</si>
  <si>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</si>
  <si>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</si>
  <si>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</si>
  <si>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</si>
  <si>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</si>
  <si>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</si>
  <si>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</si>
  <si>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</si>
  <si>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</si>
  <si>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</si>
  <si>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</si>
  <si>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</si>
  <si>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</si>
  <si>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AFE</t>
  </si>
  <si>
    <t>Autres Fin Etat</t>
  </si>
  <si>
    <t>748</t>
  </si>
  <si>
    <t>Autres subventions</t>
  </si>
  <si>
    <t>FIA</t>
  </si>
  <si>
    <t>Fiscalité affectée</t>
  </si>
  <si>
    <t>757</t>
  </si>
  <si>
    <t>Produits spécifiques</t>
  </si>
  <si>
    <t>705</t>
  </si>
  <si>
    <t>Etudes</t>
  </si>
  <si>
    <t>706</t>
  </si>
  <si>
    <t>Prestations</t>
  </si>
  <si>
    <t>707</t>
  </si>
  <si>
    <t>Ventes march.</t>
  </si>
  <si>
    <t>708</t>
  </si>
  <si>
    <t>Produits activités</t>
  </si>
  <si>
    <t>709</t>
  </si>
  <si>
    <t>Rabais, remises</t>
  </si>
  <si>
    <t>746</t>
  </si>
  <si>
    <t>Dons et legs</t>
  </si>
  <si>
    <t>755</t>
  </si>
  <si>
    <t>758</t>
  </si>
  <si>
    <t>765</t>
  </si>
  <si>
    <t>Escomptes obtenus</t>
  </si>
  <si>
    <t>766</t>
  </si>
  <si>
    <t>Gains de change</t>
  </si>
  <si>
    <t>767</t>
  </si>
  <si>
    <t>Produits nets</t>
  </si>
  <si>
    <t>768</t>
  </si>
  <si>
    <t>Autres produits fin.</t>
  </si>
  <si>
    <t>778</t>
  </si>
  <si>
    <t>Autres produits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</si>
  <si>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</si>
  <si>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</si>
  <si>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</si>
  <si>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</si>
  <si>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</si>
  <si>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</si>
  <si>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</si>
  <si>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</si>
  <si>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ACT4</t>
  </si>
  <si>
    <t>Activité 4</t>
  </si>
  <si>
    <t>ACT4 - Activité 4</t>
  </si>
  <si>
    <t>ACT4    IMPORT</t>
  </si>
  <si>
    <t>ACT4    IMPORT - Import</t>
  </si>
  <si>
    <t>ACT6</t>
  </si>
  <si>
    <t>Activité 6</t>
  </si>
  <si>
    <t>ACT6 - Activité 6</t>
  </si>
  <si>
    <t>ACT6    PROD</t>
  </si>
  <si>
    <t>ACT6    PROD - Produit</t>
  </si>
  <si>
    <t>Total ACT1 - Activité 1</t>
  </si>
  <si>
    <t>Total ACT2 - Activité 2</t>
  </si>
  <si>
    <t>Total ACT4 - Activité 4</t>
  </si>
  <si>
    <t>Total ACT6 - Activité 6</t>
  </si>
  <si>
    <t>Total S2010 - Secteur 2010</t>
  </si>
  <si>
    <t>Somme Financement Etat</t>
  </si>
  <si>
    <t>Somme Autres fin. publics</t>
  </si>
  <si>
    <t>Somme Autres financements</t>
  </si>
  <si>
    <t>21/07/2014</t>
  </si>
  <si>
    <t>Tableau 9 : Opérations pluriannuelles par nature - exécution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</si>
</sst>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/>
    <xf numFmtId="0" fontId="0" fillId="0" borderId="0" xfId="0" quotePrefix="1"/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Border="1" applyAlignment="1">
      <alignment horizontal="left"/>
    </xf>
    <xf numFmtId="4" fontId="5" fillId="0" borderId="0" xfId="0" applyNumberFormat="1" applyFont="1" applyBorder="1"/>
    <xf numFmtId="4" fontId="5" fillId="0" borderId="5" xfId="0" applyNumberFormat="1" applyFont="1" applyBorder="1"/>
    <xf numFmtId="0" fontId="5" fillId="0" borderId="4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4" fontId="6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</cellXfs>
  <cellStyles count="1">
    <cellStyle name="Normal" xfId="0" builtinId="0"/>
  </cellStyles>
  <dxfs count="101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border>
        <left style="medium">
          <color indexed="64"/>
        </left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/>
        <horizontal/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/>
        <bottom/>
        <horizontal/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3">
      <tableStyleElement type="wholeTable" dxfId="100"/>
      <tableStyleElement type="headerRow" dxfId="99"/>
      <tableStyleElement type="totalRow" dxfId="98"/>
      <tableStyleElement type="firstRowStripe" dxfId="97"/>
      <tableStyleElement type="firstColumnStripe" dxfId="96"/>
      <tableStyleElement type="firstHeaderCell" dxfId="95"/>
      <tableStyleElement type="firstSubtotalRow" dxfId="94"/>
      <tableStyleElement type="secondSubtotalRow" dxfId="93"/>
      <tableStyleElement type="firstColumnSubheading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nicolas delort" refreshedDate="42548.611664814816" createdVersion="3" refreshedVersion="5" minRefreshableVersion="3" recordCount="147">
  <cacheSource type="worksheet">
    <worksheetSource ref="A5:AI1000003" sheet="Donnees"/>
  </cacheSource>
  <cacheFields count="35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3">
        <s v="S2010 - Secteur 2010"/>
        <m/>
        <s v="x" u="1"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6">
        <s v="ACT1 - Activité 1"/>
        <s v="ACT2 - Activité 2"/>
        <s v="ACT4 - Activité 4"/>
        <s v="ACT6 - Activité 6"/>
        <m/>
        <s v="xx" u="1"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5">
        <s v="Financement Etat"/>
        <s v="Autres fin. publics"/>
        <s v="Autres financements"/>
        <m/>
        <s v="x" u="1"/>
      </sharedItems>
    </cacheField>
    <cacheField name="POSTE2" numFmtId="0">
      <sharedItems containsBlank="1"/>
    </cacheField>
    <cacheField name="LIBELLEPOS2" numFmtId="0">
      <sharedItems containsBlank="1"/>
    </cacheField>
    <cacheField name="POSTE3" numFmtId="0">
      <sharedItems containsBlank="1"/>
    </cacheField>
    <cacheField name="LIBELLEPOS3" numFmtId="0">
      <sharedItems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0">
      <sharedItems containsString="0" containsBlank="1" containsNumber="1" containsInteger="1" minValue="36000" maxValue="64084000"/>
    </cacheField>
    <cacheField name="MNT2" numFmtId="0">
      <sharedItems containsString="0" containsBlank="1" containsNumber="1" containsInteger="1" minValue="36000" maxValue="17800000"/>
    </cacheField>
    <cacheField name="MNT3" numFmtId="0">
      <sharedItems containsString="0" containsBlank="1" containsNumber="1" containsInteger="1" minValue="0" maxValue="10080000"/>
    </cacheField>
    <cacheField name="MNT4" numFmtId="0">
      <sharedItems containsNonDate="0" containsString="0" containsBlank="1"/>
    </cacheField>
    <cacheField name="MNT5" numFmtId="0">
      <sharedItems containsString="0" containsBlank="1" containsNumber="1" containsInteger="1" minValue="0" maxValue="3620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1ETA"/>
    <x v="0"/>
    <s v="FEF"/>
    <s v="Fin. Etat Fléchés"/>
    <s v="104"/>
    <s v="Primes capit. social"/>
    <m/>
    <m/>
    <m/>
    <m/>
    <n v="150000"/>
    <n v="150000"/>
    <n v="0"/>
    <m/>
    <n v="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1ETA"/>
    <x v="0"/>
    <s v="SSP"/>
    <s v="Subv/chg serv. publ"/>
    <s v="741"/>
    <s v="Subvent."/>
    <m/>
    <m/>
    <m/>
    <m/>
    <n v="64084000"/>
    <n v="17800000"/>
    <n v="10080000"/>
    <m/>
    <n v="3620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2COL"/>
    <x v="1"/>
    <s v="AFP"/>
    <s v="Autres fin. public"/>
    <s v="131"/>
    <s v="Subventions d'équipt"/>
    <m/>
    <m/>
    <m/>
    <m/>
    <n v="3000000"/>
    <n v="3000000"/>
    <n v="0"/>
    <m/>
    <n v="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2COL"/>
    <x v="1"/>
    <s v="AFP"/>
    <s v="Autres fin. public"/>
    <s v="744"/>
    <s v="Subvent.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01"/>
    <s v="Ventes prod. fini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02"/>
    <s v="Prod. inter.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03"/>
    <s v="Ventes de produit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04"/>
    <s v="Travaux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51"/>
    <s v="Redevances"/>
    <m/>
    <m/>
    <m/>
    <m/>
    <n v="9004000"/>
    <n v="6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52"/>
    <s v="Quote part résultat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61"/>
    <s v="Revenus des immeuble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62"/>
    <s v="Produit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63"/>
    <s v="Revenu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64"/>
    <s v="Revenus des valeur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R"/>
    <s v="Recettes"/>
    <s v="3AUT"/>
    <x v="2"/>
    <s v="REP"/>
    <s v="Ressources propres"/>
    <s v="771"/>
    <s v="Produit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1"/>
    <s v="Activité 1"/>
    <x v="0"/>
    <s v="ACT1    APFG"/>
    <s v="Frais gest"/>
    <s v="ACT1    APFG - Frais gest"/>
    <m/>
    <m/>
    <s v="-"/>
    <m/>
    <m/>
    <s v="-"/>
    <s v="R"/>
    <s v="Recettes"/>
    <s v="1ETA"/>
    <x v="0"/>
    <s v="FEF"/>
    <s v="Fin. Etat Fléchés"/>
    <s v="104"/>
    <s v="Primes capit. social"/>
    <m/>
    <m/>
    <m/>
    <m/>
    <n v="81000"/>
    <n v="81000"/>
    <n v="0"/>
    <m/>
    <n v="0"/>
  </r>
  <r>
    <s v="CENTRE"/>
    <s v="Centre"/>
    <s v="CENTRE - Centre"/>
    <s v="S2010"/>
    <s v="Secteur 2010"/>
    <x v="0"/>
    <s v="ACT1"/>
    <s v="Activité 1"/>
    <x v="0"/>
    <s v="ACT1    APFG"/>
    <s v="Frais gest"/>
    <s v="ACT1    APFG - Frais gest"/>
    <m/>
    <m/>
    <s v="-"/>
    <m/>
    <m/>
    <s v="-"/>
    <s v="R"/>
    <s v="Recettes"/>
    <s v="2COL"/>
    <x v="1"/>
    <s v="AFPF"/>
    <s v="Autres Fin Pub Fléch"/>
    <s v="138"/>
    <s v="Autres subv. invest."/>
    <m/>
    <m/>
    <m/>
    <m/>
    <n v="100000"/>
    <n v="100000"/>
    <n v="0"/>
    <m/>
    <n v="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1ETA"/>
    <x v="0"/>
    <s v="SSP"/>
    <s v="Subv/chg serv. publ"/>
    <s v="741"/>
    <s v="Subvent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2COL"/>
    <x v="1"/>
    <s v="AFP"/>
    <s v="Autres fin. public"/>
    <s v="744"/>
    <s v="Subvent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01"/>
    <s v="Ventes prod. fini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02"/>
    <s v="Prod. inter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03"/>
    <s v="Ventes de 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04"/>
    <s v="Travaux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51"/>
    <s v="Redevanc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52"/>
    <s v="Quote part résultat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61"/>
    <s v="Revenus des immeuble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62"/>
    <s v="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63"/>
    <s v="Revenu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64"/>
    <s v="Revenus des valeur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R"/>
    <s v="Recettes"/>
    <s v="3AUT"/>
    <x v="2"/>
    <s v="REP"/>
    <s v="Ressources propres"/>
    <s v="771"/>
    <s v="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1ETA"/>
    <x v="0"/>
    <s v="SSP"/>
    <s v="Subv/chg serv. publ"/>
    <s v="741"/>
    <s v="Subvent.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2COL"/>
    <x v="1"/>
    <s v="AFP"/>
    <s v="Autres fin. public"/>
    <s v="744"/>
    <s v="Subvent.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01"/>
    <s v="Ventes prod. fini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02"/>
    <s v="Prod. inter.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03"/>
    <s v="Ventes de produit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04"/>
    <s v="Travaux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51"/>
    <s v="Redevance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52"/>
    <s v="Quote part résultat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61"/>
    <s v="Revenus des immeuble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62"/>
    <s v="Produit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63"/>
    <s v="Revenu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64"/>
    <s v="Revenus des valeur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R"/>
    <s v="Recettes"/>
    <s v="3AUT"/>
    <x v="2"/>
    <s v="REP"/>
    <s v="Ressources propres"/>
    <s v="771"/>
    <s v="Produit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1ETA"/>
    <x v="0"/>
    <s v="SSP"/>
    <s v="Subv/chg serv. publ"/>
    <s v="741"/>
    <s v="Subvent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2COL"/>
    <x v="1"/>
    <s v="AFP"/>
    <s v="Autres fin. public"/>
    <s v="744"/>
    <s v="Subvent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01"/>
    <s v="Ventes prod. fini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02"/>
    <s v="Prod. inter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03"/>
    <s v="Ventes de 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04"/>
    <s v="Travaux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51"/>
    <s v="Redevanc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52"/>
    <s v="Quote part résultat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61"/>
    <s v="Revenus des immeuble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62"/>
    <s v="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63"/>
    <s v="Revenu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64"/>
    <s v="Revenus des valeur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R"/>
    <s v="Recettes"/>
    <s v="3AUT"/>
    <x v="2"/>
    <s v="REP"/>
    <s v="Ressources propres"/>
    <s v="771"/>
    <s v="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1ETA"/>
    <x v="0"/>
    <s v="SSP"/>
    <s v="Subv/chg serv. publ"/>
    <s v="741"/>
    <s v="Subvent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2COL"/>
    <x v="1"/>
    <s v="AFP"/>
    <s v="Autres fin. public"/>
    <s v="744"/>
    <s v="Subvent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01"/>
    <s v="Ventes prod. fini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02"/>
    <s v="Prod. inter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03"/>
    <s v="Ventes de 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04"/>
    <s v="Travaux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51"/>
    <s v="Redevanc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52"/>
    <s v="Quote part résultat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61"/>
    <s v="Revenus des immeuble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62"/>
    <s v="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63"/>
    <s v="Revenu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64"/>
    <s v="Revenus des valeur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R"/>
    <s v="Recettes"/>
    <s v="3AUT"/>
    <x v="2"/>
    <s v="REP"/>
    <s v="Ressources propres"/>
    <s v="771"/>
    <s v="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1ETA"/>
    <x v="0"/>
    <s v="AFE"/>
    <s v="Autres Fin Etat"/>
    <s v="748"/>
    <s v="Autres subvention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1ETA"/>
    <x v="0"/>
    <s v="FIA"/>
    <s v="Fiscalité affectée"/>
    <s v="757"/>
    <s v="Produits spécifique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05"/>
    <s v="Etude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06"/>
    <s v="Prestation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07"/>
    <s v="Ventes march.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08"/>
    <s v="Produits activité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09"/>
    <s v="Rabais, remise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46"/>
    <s v="Dons et legs"/>
    <m/>
    <m/>
    <m/>
    <m/>
    <n v="3032000"/>
    <n v="828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55"/>
    <s v="Quote part résultat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58"/>
    <s v="Revenus des immeuble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65"/>
    <s v="Escomptes obtenu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66"/>
    <s v="Gains de change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67"/>
    <s v="Produits net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68"/>
    <s v="Autres produits fin.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R"/>
    <s v="Recettes"/>
    <s v="3AUT"/>
    <x v="2"/>
    <s v="REP"/>
    <s v="Ressources propres"/>
    <s v="778"/>
    <s v="Autres produits"/>
    <m/>
    <m/>
    <m/>
    <m/>
    <n v="3004000"/>
    <n v="800000"/>
    <n v="480000"/>
    <m/>
    <n v="1724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1ETA"/>
    <x v="0"/>
    <s v="AFE"/>
    <s v="Autres Fin Etat"/>
    <s v="748"/>
    <s v="Autres subvention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1ETA"/>
    <x v="0"/>
    <s v="FIA"/>
    <s v="Fiscalité affectée"/>
    <s v="757"/>
    <s v="Produits spécifiqu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05"/>
    <s v="Etud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06"/>
    <s v="Prestation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07"/>
    <s v="Ventes march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08"/>
    <s v="Produits activité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09"/>
    <s v="Rabais, remis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46"/>
    <s v="Dons et leg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55"/>
    <s v="Quote part résultat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58"/>
    <s v="Revenus des immeuble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65"/>
    <s v="Escomptes obtenu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66"/>
    <s v="Gains de change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67"/>
    <s v="Produits ne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68"/>
    <s v="Autres produits fin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R"/>
    <s v="Recettes"/>
    <s v="3AUT"/>
    <x v="2"/>
    <s v="REP"/>
    <s v="Ressources propres"/>
    <s v="778"/>
    <s v="Autres 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1ETA"/>
    <x v="0"/>
    <s v="AFE"/>
    <s v="Autres Fin Etat"/>
    <s v="748"/>
    <s v="Autres subventions"/>
    <m/>
    <m/>
    <m/>
    <m/>
    <n v="1349000"/>
    <n v="247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1ETA"/>
    <x v="0"/>
    <s v="FIA"/>
    <s v="Fiscalité affectée"/>
    <s v="757"/>
    <s v="Produits spécifiques"/>
    <m/>
    <m/>
    <m/>
    <m/>
    <n v="1336000"/>
    <n v="234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05"/>
    <s v="Etud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06"/>
    <s v="Prestation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07"/>
    <s v="Ventes march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08"/>
    <s v="Produits activité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09"/>
    <s v="Rabais, remis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46"/>
    <s v="Dons et leg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55"/>
    <s v="Quote part résultat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58"/>
    <s v="Revenus des immeuble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65"/>
    <s v="Escomptes obtenu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66"/>
    <s v="Gains de change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67"/>
    <s v="Produits ne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68"/>
    <s v="Autres produits fin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R"/>
    <s v="Recettes"/>
    <s v="3AUT"/>
    <x v="2"/>
    <s v="REP"/>
    <s v="Ressources propres"/>
    <s v="778"/>
    <s v="Autres 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1ETA"/>
    <x v="0"/>
    <s v="AFE"/>
    <s v="Autres Fin Etat"/>
    <s v="748"/>
    <s v="Autres subvention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1ETA"/>
    <x v="0"/>
    <s v="FIA"/>
    <s v="Fiscalité affectée"/>
    <s v="757"/>
    <s v="Produits spécifiqu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05"/>
    <s v="Etud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06"/>
    <s v="Prestation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07"/>
    <s v="Ventes march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08"/>
    <s v="Produits activité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09"/>
    <s v="Rabais, remise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46"/>
    <s v="Dons et leg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55"/>
    <s v="Quote part résultat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58"/>
    <s v="Revenus des immeuble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65"/>
    <s v="Escomptes obtenu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66"/>
    <s v="Gains de change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67"/>
    <s v="Produits ne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68"/>
    <s v="Autres produits fin.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R"/>
    <s v="Recettes"/>
    <s v="3AUT"/>
    <x v="2"/>
    <s v="REP"/>
    <s v="Ressources propres"/>
    <s v="778"/>
    <s v="Autres produits"/>
    <m/>
    <m/>
    <m/>
    <m/>
    <n v="1302000"/>
    <n v="200000"/>
    <n v="240000"/>
    <m/>
    <n v="862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1ETA"/>
    <x v="0"/>
    <s v="AFE"/>
    <s v="Autres Fin Etat"/>
    <s v="748"/>
    <s v="Autres subvention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1ETA"/>
    <x v="0"/>
    <s v="FIA"/>
    <s v="Fiscalité affectée"/>
    <s v="757"/>
    <s v="Produits spécifique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05"/>
    <s v="Etude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06"/>
    <s v="Prestation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07"/>
    <s v="Ventes march.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08"/>
    <s v="Produits activité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09"/>
    <s v="Rabais, remise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46"/>
    <s v="Dons et leg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55"/>
    <s v="Quote part résultat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58"/>
    <s v="Revenus des immeuble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65"/>
    <s v="Escomptes obtenu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66"/>
    <s v="Gains de change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67"/>
    <s v="Produits net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68"/>
    <s v="Autres produits fin.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R"/>
    <s v="Recettes"/>
    <s v="3AUT"/>
    <x v="2"/>
    <s v="REP"/>
    <s v="Ressources propres"/>
    <s v="778"/>
    <s v="Autres produits"/>
    <m/>
    <m/>
    <m/>
    <m/>
    <n v="2604000"/>
    <n v="400000"/>
    <n v="480000"/>
    <m/>
    <n v="1724000"/>
  </r>
  <r>
    <s v="CENTRE"/>
    <s v="Centre"/>
    <s v="CENTRE - Centre"/>
    <s v="S2010"/>
    <s v="Secteur 2010"/>
    <x v="0"/>
    <s v="ACT4"/>
    <s v="Activité 4"/>
    <x v="2"/>
    <s v="ACT4    IMPORT"/>
    <s v="Import"/>
    <s v="ACT4    IMPORT - Import"/>
    <m/>
    <m/>
    <s v="-"/>
    <m/>
    <m/>
    <s v="-"/>
    <s v="R"/>
    <s v="Recettes"/>
    <s v="1ETA"/>
    <x v="0"/>
    <s v="SSP"/>
    <s v="Subv/chg serv. publ"/>
    <s v="741"/>
    <s v="Subvent."/>
    <m/>
    <m/>
    <m/>
    <m/>
    <n v="36000"/>
    <n v="36000"/>
    <n v="0"/>
    <m/>
    <n v="0"/>
  </r>
  <r>
    <s v="CENTRE"/>
    <s v="Centre"/>
    <s v="CENTRE - Centre"/>
    <s v="S2010"/>
    <s v="Secteur 2010"/>
    <x v="0"/>
    <s v="ACT6"/>
    <s v="Activité 6"/>
    <x v="3"/>
    <s v="ACT6    PROD"/>
    <s v="Produit"/>
    <s v="ACT6    PROD - Produit"/>
    <m/>
    <m/>
    <s v="-"/>
    <m/>
    <m/>
    <s v="-"/>
    <s v="R"/>
    <s v="Recettes"/>
    <s v="2COL"/>
    <x v="1"/>
    <s v="AFP"/>
    <s v="Autres fin. public"/>
    <s v="744"/>
    <s v="Subvent."/>
    <m/>
    <m/>
    <m/>
    <m/>
    <n v="45000"/>
    <n v="45000"/>
    <n v="0"/>
    <m/>
    <n v="0"/>
  </r>
  <r>
    <m/>
    <m/>
    <m/>
    <m/>
    <m/>
    <x v="1"/>
    <m/>
    <m/>
    <x v="4"/>
    <m/>
    <m/>
    <m/>
    <m/>
    <m/>
    <m/>
    <m/>
    <m/>
    <m/>
    <m/>
    <m/>
    <m/>
    <x v="3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grandTotalCaption="Total" updatedVersion="5" minRefreshableVersion="3" showCalcMbrs="0" showDataTips="0" itemPrintTitles="1" createdVersion="3" indent="0" showHeaders="0" outline="1" outlineData="1" multipleFieldFilters="0">
  <location ref="B13:G34" firstHeaderRow="0" firstDataRow="1" firstDataCol="2"/>
  <pivotFields count="35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m="1" x="2"/>
        <item x="1"/>
        <item x="0"/>
        <item t="default"/>
      </items>
    </pivotField>
    <pivotField compact="0" subtotalTop="0" showAll="0"/>
    <pivotField subtotalTop="0" showAll="0"/>
    <pivotField axis="axisRow" compact="0" subtotalTop="0" showAll="0">
      <items count="7">
        <item m="1" x="5"/>
        <item x="4"/>
        <item x="0"/>
        <item x="1"/>
        <item x="2"/>
        <item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 sortType="ascending" sumSubtotal="1"/>
    <pivotField axis="axisRow" subtotalTop="0" showAll="0" sumSubtotal="1">
      <items count="6">
        <item m="1" x="4"/>
        <item x="3"/>
        <item x="0"/>
        <item x="1"/>
        <item x="2"/>
        <item t="sum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showAll="0" defaultSubtotal="0"/>
    <pivotField dataField="1" showAll="0" defaultSubtotal="0"/>
  </pivotFields>
  <rowFields count="3">
    <field x="5"/>
    <field x="8"/>
    <field x="21"/>
  </rowFields>
  <rowItems count="21">
    <i>
      <x v="2"/>
    </i>
    <i r="1">
      <x v="2"/>
    </i>
    <i r="2">
      <x v="2"/>
    </i>
    <i r="2">
      <x v="3"/>
    </i>
    <i r="2">
      <x v="4"/>
    </i>
    <i t="default" r="1">
      <x v="2"/>
    </i>
    <i r="1">
      <x v="3"/>
    </i>
    <i r="2">
      <x v="2"/>
    </i>
    <i r="2">
      <x v="4"/>
    </i>
    <i t="default" r="1">
      <x v="3"/>
    </i>
    <i r="1">
      <x v="4"/>
    </i>
    <i r="2">
      <x v="2"/>
    </i>
    <i t="default" r="1">
      <x v="4"/>
    </i>
    <i r="1">
      <x v="5"/>
    </i>
    <i r="2">
      <x v="3"/>
    </i>
    <i t="default" r="1">
      <x v="5"/>
    </i>
    <i t="default">
      <x v="2"/>
    </i>
    <i t="sum">
      <x v="1048832"/>
      <x v="1048832"/>
      <x v="2"/>
    </i>
    <i t="sum" r="2">
      <x v="3"/>
    </i>
    <i t="sum" r="2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NT1" fld="30" baseField="0" baseItem="0" numFmtId="4"/>
    <dataField name="Somme de MNT2" fld="31" baseField="0" baseItem="0" numFmtId="4"/>
    <dataField name="Somme de MNT3" fld="32" baseField="0" baseItem="0" numFmtId="4"/>
    <dataField name="Somme de MNT5" fld="34" baseField="0" baseItem="0" numFmtId="4"/>
  </dataFields>
  <formats count="44">
    <format dxfId="87">
      <pivotArea grandRow="1" outline="0" collapsedLevelsAreSubtotals="1" fieldPosition="0"/>
    </format>
    <format dxfId="86">
      <pivotArea dataOnly="0" labelOnly="1" grandRow="1" outline="0" fieldPosition="0"/>
    </format>
    <format dxfId="85">
      <pivotArea type="all" dataOnly="0" outline="0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grandRow="1" outline="0" collapsedLevelsAreSubtotals="1" fieldPosition="0"/>
    </format>
    <format dxfId="81">
      <pivotArea dataOnly="0" labelOnly="1" grandRow="1" outline="0" fieldPosition="0"/>
    </format>
    <format dxfId="80">
      <pivotArea grandRow="1" outline="0" collapsedLevelsAreSubtotals="1" fieldPosition="0"/>
    </format>
    <format dxfId="79">
      <pivotArea dataOnly="0" labelOnly="1" grandRow="1" outline="0" fieldPosition="0"/>
    </format>
    <format dxfId="78">
      <pivotArea grandRow="1" outline="0" collapsedLevelsAreSubtotals="1" fieldPosition="0"/>
    </format>
    <format dxfId="77">
      <pivotArea dataOnly="0" labelOnly="1" grandRow="1" outline="0" fieldPosition="0"/>
    </format>
    <format dxfId="76">
      <pivotArea dataOnly="0" labelOnly="1" grandRow="1" outline="0" fieldPosition="0"/>
    </format>
    <format dxfId="75">
      <pivotArea dataOnly="0" labelOnly="1" grandRow="1" outline="0" fieldPosition="0"/>
    </format>
    <format dxfId="74">
      <pivotArea grandRow="1" outline="0" collapsedLevelsAreSubtotals="1" fieldPosition="0"/>
    </format>
    <format dxfId="73">
      <pivotArea dataOnly="0" labelOnly="1" grandRow="1" outline="0" fieldPosition="0"/>
    </format>
    <format dxfId="72">
      <pivotArea dataOnly="0" labelOnly="1" grandRow="1" outline="0" fieldPosition="0"/>
    </format>
    <format dxfId="71">
      <pivotArea outline="0" fieldPosition="0">
        <references count="1">
          <reference field="4294967294" count="1">
            <x v="0"/>
          </reference>
        </references>
      </pivotArea>
    </format>
    <format dxfId="70">
      <pivotArea outline="0" fieldPosition="0">
        <references count="1">
          <reference field="4294967294" count="1">
            <x v="1"/>
          </reference>
        </references>
      </pivotArea>
    </format>
    <format dxfId="69">
      <pivotArea outline="0" fieldPosition="0">
        <references count="1">
          <reference field="4294967294" count="1">
            <x v="2"/>
          </reference>
        </references>
      </pivotArea>
    </format>
    <format dxfId="68">
      <pivotArea type="all" dataOnly="0" outline="0" fieldPosition="0"/>
    </format>
    <format dxfId="67">
      <pivotArea grandRow="1" outline="0" collapsedLevelsAreSubtotals="1" fieldPosition="0"/>
    </format>
    <format dxfId="66">
      <pivotArea dataOnly="0" labelOnly="1" grandRow="1" outline="0" fieldPosition="0"/>
    </format>
    <format dxfId="65">
      <pivotArea field="3" grandRow="1" outline="0" collapsedLevelsAreSubtotals="1">
        <references count="1">
          <reference field="4294967294" count="1" selected="0">
            <x v="0"/>
          </reference>
        </references>
      </pivotArea>
    </format>
    <format dxfId="64">
      <pivotArea outline="0" fieldPosition="0">
        <references count="1">
          <reference field="4294967294" count="1">
            <x v="3"/>
          </reference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dataOnly="0" labelOnly="1" fieldPosition="0">
        <references count="1">
          <reference field="5" count="1">
            <x v="0"/>
          </reference>
        </references>
      </pivotArea>
    </format>
    <format dxfId="60">
      <pivotArea dataOnly="0" labelOnly="1" fieldPosition="0">
        <references count="1">
          <reference field="5" count="1" defaultSubtotal="1">
            <x v="0"/>
          </reference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57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56">
      <pivotArea dataOnly="0" labelOnly="1" outline="0" fieldPosition="0">
        <references count="1">
          <reference field="8" count="1">
            <x v="1048832"/>
          </reference>
        </references>
      </pivotArea>
    </format>
    <format dxfId="55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54">
      <pivotArea dataOnly="0" labelOnly="1" fieldPosition="0">
        <references count="1">
          <reference field="21" count="1" sumSubtotal="1">
            <x v="0"/>
          </reference>
        </references>
      </pivotArea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dataOnly="0" labelOnly="1" fieldPosition="0">
        <references count="1">
          <reference field="5" count="1">
            <x v="0"/>
          </reference>
        </references>
      </pivotArea>
    </format>
    <format dxfId="50">
      <pivotArea dataOnly="0" labelOnly="1" fieldPosition="0">
        <references count="1">
          <reference field="5" count="1" defaultSubtotal="1">
            <x v="0"/>
          </reference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47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46">
      <pivotArea dataOnly="0" labelOnly="1" outline="0" fieldPosition="0">
        <references count="1">
          <reference field="8" count="1">
            <x v="1048832"/>
          </reference>
        </references>
      </pivotArea>
    </format>
    <format dxfId="45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44">
      <pivotArea dataOnly="0" labelOnly="1" fieldPosition="0">
        <references count="1">
          <reference field="21" count="1" sumSubtotal="1">
            <x v="0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21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  <filter fld="5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showZeros="0" tabSelected="1" zoomScaleNormal="100" workbookViewId="0">
      <selection activeCell="B6" sqref="B6:G6"/>
    </sheetView>
  </sheetViews>
  <sheetFormatPr baseColWidth="10" defaultRowHeight="15.75" customHeight="1" x14ac:dyDescent="0.25"/>
  <cols>
    <col min="1" max="1" width="3.28515625" style="6" customWidth="1"/>
    <col min="2" max="2" width="25.7109375" style="6" customWidth="1"/>
    <col min="3" max="3" width="33.7109375" style="6" customWidth="1"/>
    <col min="4" max="7" width="20.7109375" style="6" customWidth="1"/>
    <col min="8" max="8" width="12.7109375" style="6" bestFit="1" customWidth="1"/>
    <col min="9" max="16384" width="11.42578125" style="6"/>
  </cols>
  <sheetData>
    <row r="1" spans="1:7" ht="15" customHeight="1" x14ac:dyDescent="0.25">
      <c r="G1" s="14" t="str">
        <f>CONCATENATE("Edité au : ",Donnees!F4)</f>
        <v>Edité au : 21/07/2014</v>
      </c>
    </row>
    <row r="2" spans="1:7" ht="15" customHeight="1" x14ac:dyDescent="0.25">
      <c r="B2" s="18" t="str">
        <f>Donnees!AK6</f>
        <v>Qualiac développement</v>
      </c>
      <c r="C2" s="18"/>
      <c r="D2" s="18"/>
      <c r="E2" s="18"/>
      <c r="F2" s="18"/>
      <c r="G2" s="18"/>
    </row>
    <row r="3" spans="1:7" ht="15" customHeight="1" x14ac:dyDescent="0.25">
      <c r="B3" s="12"/>
      <c r="C3" s="12"/>
      <c r="D3" s="12"/>
      <c r="E3" s="12"/>
      <c r="F3" s="12"/>
      <c r="G3" s="12"/>
    </row>
    <row r="4" spans="1:7" ht="15" customHeight="1" x14ac:dyDescent="0.25">
      <c r="B4" s="17" t="s">
        <v>213</v>
      </c>
      <c r="C4" s="17"/>
      <c r="D4" s="17"/>
      <c r="E4" s="17"/>
      <c r="F4" s="17"/>
      <c r="G4" s="17"/>
    </row>
    <row r="5" spans="1:7" ht="15" customHeight="1" x14ac:dyDescent="0.25">
      <c r="B5" s="11"/>
      <c r="C5" s="11"/>
      <c r="D5" s="11"/>
      <c r="E5" s="11"/>
      <c r="F5" s="11"/>
      <c r="G5" s="11"/>
    </row>
    <row r="6" spans="1:7" ht="15" customHeight="1" x14ac:dyDescent="0.25">
      <c r="B6" s="27" t="s">
        <v>9</v>
      </c>
      <c r="C6" s="28"/>
      <c r="D6" s="28"/>
      <c r="E6" s="28"/>
      <c r="F6" s="28"/>
      <c r="G6" s="29"/>
    </row>
    <row r="7" spans="1:7" ht="15" customHeight="1" x14ac:dyDescent="0.25">
      <c r="B7" s="26"/>
      <c r="C7" s="26"/>
      <c r="D7" s="26"/>
      <c r="E7" s="26"/>
      <c r="F7" s="26"/>
      <c r="G7" s="26"/>
    </row>
    <row r="8" spans="1:7" ht="15" customHeight="1" x14ac:dyDescent="0.25">
      <c r="B8" s="25" t="s">
        <v>25</v>
      </c>
      <c r="C8" s="25"/>
      <c r="D8" s="25"/>
      <c r="E8" s="25"/>
      <c r="F8" s="25"/>
      <c r="G8" s="25"/>
    </row>
    <row r="9" spans="1:7" ht="15" customHeight="1" x14ac:dyDescent="0.25">
      <c r="B9" s="17"/>
      <c r="C9" s="17"/>
      <c r="D9" s="17"/>
      <c r="E9" s="17"/>
      <c r="F9" s="17"/>
      <c r="G9" s="17"/>
    </row>
    <row r="10" spans="1:7" ht="15" customHeight="1" x14ac:dyDescent="0.25">
      <c r="B10" s="23" t="s">
        <v>11</v>
      </c>
      <c r="C10" s="24"/>
      <c r="D10" s="8" t="s">
        <v>14</v>
      </c>
      <c r="E10" s="21" t="s">
        <v>24</v>
      </c>
      <c r="F10" s="22"/>
      <c r="G10" s="9" t="str">
        <f>CONCATENATE("Prévisions en ",Donnees!E1+1," 
et suivantes")</f>
        <v>Prévisions en 2016 
et suivantes</v>
      </c>
    </row>
    <row r="11" spans="1:7" ht="45" x14ac:dyDescent="0.25">
      <c r="B11" s="19" t="s">
        <v>12</v>
      </c>
      <c r="C11" s="19" t="s">
        <v>13</v>
      </c>
      <c r="D11" s="13" t="s">
        <v>26</v>
      </c>
      <c r="E11" s="13" t="str">
        <f>CONCATENATE("Encaissements 
des années 
antérieures à ",Donnees!E1)</f>
        <v>Encaissements 
des années 
antérieures à 2015</v>
      </c>
      <c r="F11" s="13" t="str">
        <f>CONCATENATE("Encaissement 
réalisés en ",Donnees!E1)</f>
        <v>Encaissement 
réalisés en 2015</v>
      </c>
      <c r="G11" s="13" t="str">
        <f>CONCATENATE("Reste à encaisser 
en ",Donnees!E1+1," et 
suivantes")</f>
        <v>Reste à encaisser 
en 2016 et 
suivantes</v>
      </c>
    </row>
    <row r="12" spans="1:7" ht="15" customHeight="1" x14ac:dyDescent="0.25">
      <c r="B12" s="20"/>
      <c r="C12" s="20"/>
      <c r="D12" s="10" t="s">
        <v>27</v>
      </c>
      <c r="E12" s="10" t="s">
        <v>28</v>
      </c>
      <c r="F12" s="10" t="s">
        <v>29</v>
      </c>
      <c r="G12" s="10" t="s">
        <v>30</v>
      </c>
    </row>
    <row r="13" spans="1:7" ht="15" hidden="1" customHeight="1" x14ac:dyDescent="0.25">
      <c r="B13" s="30"/>
      <c r="C13" s="31"/>
      <c r="D13" s="31" t="s">
        <v>20</v>
      </c>
      <c r="E13" s="31" t="s">
        <v>21</v>
      </c>
      <c r="F13" s="31" t="s">
        <v>22</v>
      </c>
      <c r="G13" s="32" t="s">
        <v>63</v>
      </c>
    </row>
    <row r="14" spans="1:7" ht="15" customHeight="1" x14ac:dyDescent="0.25">
      <c r="A14" s="7"/>
      <c r="B14" s="33" t="s">
        <v>77</v>
      </c>
      <c r="C14" s="31"/>
      <c r="D14" s="34"/>
      <c r="E14" s="34"/>
      <c r="F14" s="34"/>
      <c r="G14" s="35"/>
    </row>
    <row r="15" spans="1:7" ht="15" customHeight="1" x14ac:dyDescent="0.25">
      <c r="A15" s="7"/>
      <c r="B15" s="36" t="s">
        <v>80</v>
      </c>
      <c r="C15" s="31"/>
      <c r="D15" s="34"/>
      <c r="E15" s="34"/>
      <c r="F15" s="34"/>
      <c r="G15" s="35"/>
    </row>
    <row r="16" spans="1:7" ht="15" customHeight="1" x14ac:dyDescent="0.25">
      <c r="A16" s="7"/>
      <c r="B16" s="30"/>
      <c r="C16" s="37" t="s">
        <v>85</v>
      </c>
      <c r="D16" s="34">
        <v>70825000</v>
      </c>
      <c r="E16" s="34">
        <v>19031000</v>
      </c>
      <c r="F16" s="34">
        <v>11280000</v>
      </c>
      <c r="G16" s="35">
        <v>40514000</v>
      </c>
    </row>
    <row r="17" spans="2:7" ht="15" customHeight="1" x14ac:dyDescent="0.25">
      <c r="B17" s="30"/>
      <c r="C17" s="37" t="s">
        <v>101</v>
      </c>
      <c r="D17" s="34">
        <v>12614000</v>
      </c>
      <c r="E17" s="34">
        <v>4900000</v>
      </c>
      <c r="F17" s="34">
        <v>1680000</v>
      </c>
      <c r="G17" s="35">
        <v>6034000</v>
      </c>
    </row>
    <row r="18" spans="2:7" ht="15" customHeight="1" x14ac:dyDescent="0.25">
      <c r="B18" s="30"/>
      <c r="C18" s="37" t="s">
        <v>108</v>
      </c>
      <c r="D18" s="34">
        <v>110654000</v>
      </c>
      <c r="E18" s="34">
        <v>25800000</v>
      </c>
      <c r="F18" s="34">
        <v>18480000</v>
      </c>
      <c r="G18" s="35">
        <v>66374000</v>
      </c>
    </row>
    <row r="19" spans="2:7" ht="15" customHeight="1" x14ac:dyDescent="0.25">
      <c r="B19" s="36" t="s">
        <v>204</v>
      </c>
      <c r="C19" s="31"/>
      <c r="D19" s="34">
        <v>194093000</v>
      </c>
      <c r="E19" s="34">
        <v>49731000</v>
      </c>
      <c r="F19" s="34">
        <v>31440000</v>
      </c>
      <c r="G19" s="35">
        <v>112922000</v>
      </c>
    </row>
    <row r="20" spans="2:7" ht="15" customHeight="1" x14ac:dyDescent="0.25">
      <c r="B20" s="36" t="s">
        <v>153</v>
      </c>
      <c r="C20" s="31"/>
      <c r="D20" s="34"/>
      <c r="E20" s="34"/>
      <c r="F20" s="34"/>
      <c r="G20" s="35"/>
    </row>
    <row r="21" spans="2:7" ht="15" customHeight="1" x14ac:dyDescent="0.25">
      <c r="B21" s="30"/>
      <c r="C21" s="37" t="s">
        <v>85</v>
      </c>
      <c r="D21" s="34">
        <v>19109000</v>
      </c>
      <c r="E21" s="34">
        <v>3681000</v>
      </c>
      <c r="F21" s="34">
        <v>3360000</v>
      </c>
      <c r="G21" s="35">
        <v>12068000</v>
      </c>
    </row>
    <row r="22" spans="2:7" ht="15" customHeight="1" x14ac:dyDescent="0.25">
      <c r="B22" s="30"/>
      <c r="C22" s="37" t="s">
        <v>108</v>
      </c>
      <c r="D22" s="34">
        <v>123710000</v>
      </c>
      <c r="E22" s="34">
        <v>23428000</v>
      </c>
      <c r="F22" s="34">
        <v>21840000</v>
      </c>
      <c r="G22" s="35">
        <v>78442000</v>
      </c>
    </row>
    <row r="23" spans="2:7" ht="15" customHeight="1" x14ac:dyDescent="0.25">
      <c r="B23" s="36" t="s">
        <v>205</v>
      </c>
      <c r="C23" s="31"/>
      <c r="D23" s="34">
        <v>142819000</v>
      </c>
      <c r="E23" s="34">
        <v>27109000</v>
      </c>
      <c r="F23" s="34">
        <v>25200000</v>
      </c>
      <c r="G23" s="35">
        <v>90510000</v>
      </c>
    </row>
    <row r="24" spans="2:7" ht="15" customHeight="1" x14ac:dyDescent="0.25">
      <c r="B24" s="36" t="s">
        <v>196</v>
      </c>
      <c r="C24" s="31"/>
      <c r="D24" s="34"/>
      <c r="E24" s="34"/>
      <c r="F24" s="34"/>
      <c r="G24" s="35"/>
    </row>
    <row r="25" spans="2:7" ht="15" customHeight="1" x14ac:dyDescent="0.25">
      <c r="B25" s="30"/>
      <c r="C25" s="37" t="s">
        <v>85</v>
      </c>
      <c r="D25" s="34">
        <v>36000</v>
      </c>
      <c r="E25" s="34">
        <v>36000</v>
      </c>
      <c r="F25" s="34">
        <v>0</v>
      </c>
      <c r="G25" s="35">
        <v>0</v>
      </c>
    </row>
    <row r="26" spans="2:7" ht="15" customHeight="1" x14ac:dyDescent="0.25">
      <c r="B26" s="36" t="s">
        <v>206</v>
      </c>
      <c r="C26" s="31"/>
      <c r="D26" s="34">
        <v>36000</v>
      </c>
      <c r="E26" s="34">
        <v>36000</v>
      </c>
      <c r="F26" s="34">
        <v>0</v>
      </c>
      <c r="G26" s="35">
        <v>0</v>
      </c>
    </row>
    <row r="27" spans="2:7" ht="15" customHeight="1" x14ac:dyDescent="0.25">
      <c r="B27" s="36" t="s">
        <v>201</v>
      </c>
      <c r="C27" s="31"/>
      <c r="D27" s="34"/>
      <c r="E27" s="34"/>
      <c r="F27" s="34"/>
      <c r="G27" s="35"/>
    </row>
    <row r="28" spans="2:7" ht="15" customHeight="1" x14ac:dyDescent="0.25">
      <c r="B28" s="30"/>
      <c r="C28" s="37" t="s">
        <v>101</v>
      </c>
      <c r="D28" s="34">
        <v>45000</v>
      </c>
      <c r="E28" s="34">
        <v>45000</v>
      </c>
      <c r="F28" s="34">
        <v>0</v>
      </c>
      <c r="G28" s="35">
        <v>0</v>
      </c>
    </row>
    <row r="29" spans="2:7" ht="15" customHeight="1" x14ac:dyDescent="0.25">
      <c r="B29" s="36" t="s">
        <v>207</v>
      </c>
      <c r="C29" s="31"/>
      <c r="D29" s="34">
        <v>45000</v>
      </c>
      <c r="E29" s="34">
        <v>45000</v>
      </c>
      <c r="F29" s="34">
        <v>0</v>
      </c>
      <c r="G29" s="35">
        <v>0</v>
      </c>
    </row>
    <row r="30" spans="2:7" ht="15" customHeight="1" x14ac:dyDescent="0.25">
      <c r="B30" s="33" t="s">
        <v>208</v>
      </c>
      <c r="C30" s="31"/>
      <c r="D30" s="34">
        <v>336993000</v>
      </c>
      <c r="E30" s="34">
        <v>76921000</v>
      </c>
      <c r="F30" s="34">
        <v>56640000</v>
      </c>
      <c r="G30" s="35">
        <v>203432000</v>
      </c>
    </row>
    <row r="31" spans="2:7" ht="15" customHeight="1" x14ac:dyDescent="0.25">
      <c r="B31" s="33"/>
      <c r="C31" s="37" t="s">
        <v>209</v>
      </c>
      <c r="D31" s="34">
        <v>89970000</v>
      </c>
      <c r="E31" s="34">
        <v>22748000</v>
      </c>
      <c r="F31" s="34">
        <v>14640000</v>
      </c>
      <c r="G31" s="35">
        <v>52582000</v>
      </c>
    </row>
    <row r="32" spans="2:7" ht="15" customHeight="1" x14ac:dyDescent="0.25">
      <c r="B32" s="30"/>
      <c r="C32" s="37" t="s">
        <v>210</v>
      </c>
      <c r="D32" s="34">
        <v>12659000</v>
      </c>
      <c r="E32" s="34">
        <v>4945000</v>
      </c>
      <c r="F32" s="34">
        <v>1680000</v>
      </c>
      <c r="G32" s="35">
        <v>6034000</v>
      </c>
    </row>
    <row r="33" spans="2:7" ht="15" customHeight="1" x14ac:dyDescent="0.25">
      <c r="B33" s="30"/>
      <c r="C33" s="37" t="s">
        <v>211</v>
      </c>
      <c r="D33" s="34">
        <v>234364000</v>
      </c>
      <c r="E33" s="34">
        <v>49228000</v>
      </c>
      <c r="F33" s="34">
        <v>40320000</v>
      </c>
      <c r="G33" s="35">
        <v>144816000</v>
      </c>
    </row>
    <row r="34" spans="2:7" ht="15" customHeight="1" x14ac:dyDescent="0.25">
      <c r="B34" s="38" t="s">
        <v>10</v>
      </c>
      <c r="C34" s="39"/>
      <c r="D34" s="40">
        <v>336993000</v>
      </c>
      <c r="E34" s="40">
        <v>76921000</v>
      </c>
      <c r="F34" s="40">
        <v>56640000</v>
      </c>
      <c r="G34" s="41">
        <v>203432000</v>
      </c>
    </row>
    <row r="35" spans="2:7" ht="15" customHeight="1" x14ac:dyDescent="0.25"/>
    <row r="36" spans="2:7" ht="15" customHeight="1" x14ac:dyDescent="0.25"/>
    <row r="37" spans="2:7" ht="15" customHeight="1" x14ac:dyDescent="0.25"/>
    <row r="38" spans="2:7" ht="15" customHeight="1" x14ac:dyDescent="0.25"/>
    <row r="39" spans="2:7" ht="15" customHeight="1" x14ac:dyDescent="0.25"/>
    <row r="40" spans="2:7" ht="15" customHeight="1" x14ac:dyDescent="0.25"/>
    <row r="41" spans="2:7" ht="15" customHeight="1" x14ac:dyDescent="0.25"/>
    <row r="42" spans="2:7" ht="15" customHeight="1" x14ac:dyDescent="0.25"/>
    <row r="43" spans="2:7" ht="15" customHeight="1" x14ac:dyDescent="0.25"/>
    <row r="44" spans="2:7" ht="15" customHeight="1" x14ac:dyDescent="0.25"/>
    <row r="45" spans="2:7" ht="15" customHeight="1" x14ac:dyDescent="0.25"/>
    <row r="46" spans="2:7" ht="15" customHeight="1" x14ac:dyDescent="0.25"/>
  </sheetData>
  <mergeCells count="10">
    <mergeCell ref="B4:G4"/>
    <mergeCell ref="B2:G2"/>
    <mergeCell ref="B11:B12"/>
    <mergeCell ref="C11:C12"/>
    <mergeCell ref="E10:F10"/>
    <mergeCell ref="B9:G9"/>
    <mergeCell ref="B10:C10"/>
    <mergeCell ref="B8:G8"/>
    <mergeCell ref="B7:G7"/>
    <mergeCell ref="B6:G6"/>
  </mergeCells>
  <pageMargins left="0.7" right="0.7" top="0.75" bottom="0.75" header="0.3" footer="0.3"/>
  <pageSetup paperSize="9" scale="31" orientation="portrait" r:id="rId2"/>
  <ignoredErrors>
    <ignoredError sqref="D12:F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1"/>
  <sheetViews>
    <sheetView workbookViewId="0"/>
  </sheetViews>
  <sheetFormatPr baseColWidth="10" defaultRowHeight="15" x14ac:dyDescent="0.25"/>
  <cols>
    <col min="1" max="1" width="14.5703125" bestFit="1" customWidth="1"/>
    <col min="2" max="2" width="11.42578125" style="1"/>
    <col min="3" max="3" width="12" style="1" bestFit="1" customWidth="1"/>
    <col min="4" max="4" width="19.5703125" bestFit="1" customWidth="1"/>
    <col min="5" max="6" width="11.42578125" style="1"/>
    <col min="8" max="9" width="11.42578125" style="1"/>
    <col min="11" max="30" width="11.42578125" style="1"/>
    <col min="31" max="31" width="12.7109375" customWidth="1"/>
    <col min="32" max="32" width="13" customWidth="1"/>
    <col min="33" max="33" width="12.5703125" customWidth="1"/>
    <col min="34" max="34" width="11.42578125" style="1" customWidth="1"/>
    <col min="35" max="35" width="12.7109375" style="1" customWidth="1"/>
    <col min="36" max="47" width="11.42578125" hidden="1" customWidth="1"/>
  </cols>
  <sheetData>
    <row r="1" spans="1:47" s="1" customFormat="1" x14ac:dyDescent="0.25">
      <c r="A1" s="1" t="s">
        <v>64</v>
      </c>
      <c r="B1" s="1" t="str">
        <f>AJ6</f>
        <v>IND</v>
      </c>
      <c r="C1" s="15" t="str">
        <f>AK6</f>
        <v>Qualiac développement</v>
      </c>
      <c r="D1" s="1" t="s">
        <v>65</v>
      </c>
      <c r="E1" s="1">
        <f>AO6</f>
        <v>2015</v>
      </c>
    </row>
    <row r="2" spans="1:47" s="1" customFormat="1" x14ac:dyDescent="0.25">
      <c r="A2" s="1" t="s">
        <v>66</v>
      </c>
      <c r="B2" s="1" t="str">
        <f>AP6</f>
        <v>CENTRE</v>
      </c>
      <c r="C2" s="1" t="str">
        <f>AQ6</f>
        <v>Centre</v>
      </c>
      <c r="D2" s="1" t="s">
        <v>67</v>
      </c>
      <c r="E2" s="1" t="str">
        <f>AR6</f>
        <v>DAT</v>
      </c>
    </row>
    <row r="3" spans="1:47" s="1" customFormat="1" x14ac:dyDescent="0.25">
      <c r="A3" s="1" t="s">
        <v>68</v>
      </c>
      <c r="B3" s="1" t="str">
        <f>AS6</f>
        <v>R</v>
      </c>
      <c r="C3" s="1" t="str">
        <f>AT6</f>
        <v>Recettes</v>
      </c>
      <c r="D3" s="1" t="s">
        <v>67</v>
      </c>
      <c r="E3" s="1" t="str">
        <f>AU6</f>
        <v>FI</v>
      </c>
    </row>
    <row r="4" spans="1:47" s="1" customFormat="1" x14ac:dyDescent="0.25">
      <c r="A4" s="1" t="s">
        <v>69</v>
      </c>
      <c r="B4" s="1" t="str">
        <f>AL6</f>
        <v>249312</v>
      </c>
      <c r="C4" s="1" t="s">
        <v>70</v>
      </c>
      <c r="D4" s="1" t="str">
        <f>AM6</f>
        <v>PR</v>
      </c>
      <c r="E4" s="1" t="s">
        <v>71</v>
      </c>
      <c r="F4" s="5" t="str">
        <f>AN6</f>
        <v>21/07/2014</v>
      </c>
    </row>
    <row r="5" spans="1:47" s="2" customFormat="1" x14ac:dyDescent="0.25">
      <c r="A5" s="2" t="s">
        <v>0</v>
      </c>
      <c r="B5" s="2" t="s">
        <v>49</v>
      </c>
      <c r="C5" s="2" t="s">
        <v>55</v>
      </c>
      <c r="D5" s="2" t="s">
        <v>1</v>
      </c>
      <c r="E5" s="2" t="s">
        <v>50</v>
      </c>
      <c r="F5" s="2" t="s">
        <v>56</v>
      </c>
      <c r="G5" s="2" t="s">
        <v>2</v>
      </c>
      <c r="H5" s="2" t="s">
        <v>51</v>
      </c>
      <c r="I5" s="2" t="s">
        <v>57</v>
      </c>
      <c r="J5" s="2" t="s">
        <v>3</v>
      </c>
      <c r="K5" s="2" t="s">
        <v>52</v>
      </c>
      <c r="L5" s="2" t="s">
        <v>60</v>
      </c>
      <c r="M5" s="2" t="s">
        <v>4</v>
      </c>
      <c r="N5" s="2" t="s">
        <v>53</v>
      </c>
      <c r="O5" s="2" t="s">
        <v>58</v>
      </c>
      <c r="P5" s="2" t="s">
        <v>5</v>
      </c>
      <c r="Q5" s="2" t="s">
        <v>54</v>
      </c>
      <c r="R5" s="2" t="s">
        <v>59</v>
      </c>
      <c r="S5" s="2" t="s">
        <v>23</v>
      </c>
      <c r="T5" s="2" t="s">
        <v>43</v>
      </c>
      <c r="U5" s="2" t="s">
        <v>15</v>
      </c>
      <c r="V5" s="2" t="s">
        <v>44</v>
      </c>
      <c r="W5" s="2" t="s">
        <v>16</v>
      </c>
      <c r="X5" s="2" t="s">
        <v>45</v>
      </c>
      <c r="Y5" s="2" t="s">
        <v>17</v>
      </c>
      <c r="Z5" s="2" t="s">
        <v>46</v>
      </c>
      <c r="AA5" s="2" t="s">
        <v>18</v>
      </c>
      <c r="AB5" s="2" t="s">
        <v>47</v>
      </c>
      <c r="AC5" s="2" t="s">
        <v>19</v>
      </c>
      <c r="AD5" s="2" t="s">
        <v>48</v>
      </c>
      <c r="AE5" s="2" t="s">
        <v>6</v>
      </c>
      <c r="AF5" s="2" t="s">
        <v>7</v>
      </c>
      <c r="AG5" s="2" t="s">
        <v>8</v>
      </c>
      <c r="AH5" s="2" t="s">
        <v>61</v>
      </c>
      <c r="AI5" s="2" t="s">
        <v>62</v>
      </c>
      <c r="AJ5" s="2" t="s">
        <v>31</v>
      </c>
      <c r="AK5" s="2" t="s">
        <v>32</v>
      </c>
      <c r="AL5" s="2" t="s">
        <v>33</v>
      </c>
      <c r="AM5" s="2" t="s">
        <v>34</v>
      </c>
      <c r="AN5" s="2" t="s">
        <v>35</v>
      </c>
      <c r="AO5" s="2" t="s">
        <v>36</v>
      </c>
      <c r="AP5" s="2" t="s">
        <v>37</v>
      </c>
      <c r="AQ5" s="2" t="s">
        <v>38</v>
      </c>
      <c r="AR5" s="2" t="s">
        <v>39</v>
      </c>
      <c r="AS5" s="2" t="s">
        <v>40</v>
      </c>
      <c r="AT5" s="2" t="s">
        <v>41</v>
      </c>
      <c r="AU5" s="2" t="s">
        <v>42</v>
      </c>
    </row>
    <row r="6" spans="1:47" s="1" customFormat="1" x14ac:dyDescent="0.25">
      <c r="A6" s="2" t="s">
        <v>72</v>
      </c>
      <c r="B6" s="2" t="s">
        <v>73</v>
      </c>
      <c r="C6" s="2" t="s">
        <v>74</v>
      </c>
      <c r="D6" s="2" t="s">
        <v>75</v>
      </c>
      <c r="E6" s="2" t="s">
        <v>76</v>
      </c>
      <c r="F6" s="2" t="s">
        <v>77</v>
      </c>
      <c r="G6" s="2" t="s">
        <v>78</v>
      </c>
      <c r="H6" s="2" t="s">
        <v>79</v>
      </c>
      <c r="I6" s="2" t="s">
        <v>80</v>
      </c>
      <c r="L6" s="2" t="s">
        <v>81</v>
      </c>
      <c r="O6" s="2" t="s">
        <v>81</v>
      </c>
      <c r="R6" s="2" t="s">
        <v>81</v>
      </c>
      <c r="S6" s="2" t="s">
        <v>82</v>
      </c>
      <c r="T6" s="2" t="s">
        <v>83</v>
      </c>
      <c r="U6" s="2" t="s">
        <v>84</v>
      </c>
      <c r="V6" s="2" t="s">
        <v>85</v>
      </c>
      <c r="W6" s="2" t="s">
        <v>86</v>
      </c>
      <c r="X6" s="2" t="s">
        <v>87</v>
      </c>
      <c r="Y6" s="2" t="s">
        <v>88</v>
      </c>
      <c r="Z6" s="2" t="s">
        <v>89</v>
      </c>
      <c r="AE6" s="3">
        <v>150000</v>
      </c>
      <c r="AF6" s="3">
        <v>150000</v>
      </c>
      <c r="AG6" s="3">
        <v>0</v>
      </c>
      <c r="AI6" s="3">
        <v>0</v>
      </c>
      <c r="AJ6" s="1" t="s">
        <v>90</v>
      </c>
      <c r="AK6" s="4" t="s">
        <v>91</v>
      </c>
      <c r="AL6" s="1" t="s">
        <v>92</v>
      </c>
      <c r="AM6" s="1" t="s">
        <v>93</v>
      </c>
      <c r="AN6" s="16" t="s">
        <v>212</v>
      </c>
      <c r="AO6" s="1">
        <v>2015</v>
      </c>
      <c r="AP6" s="1" t="s">
        <v>72</v>
      </c>
      <c r="AQ6" s="1" t="s">
        <v>73</v>
      </c>
      <c r="AR6" s="1" t="s">
        <v>94</v>
      </c>
      <c r="AS6" s="1" t="s">
        <v>82</v>
      </c>
      <c r="AT6" s="1" t="s">
        <v>83</v>
      </c>
      <c r="AU6" s="1" t="s">
        <v>95</v>
      </c>
    </row>
    <row r="7" spans="1:47" s="1" customForma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L7" s="2" t="s">
        <v>81</v>
      </c>
      <c r="O7" s="2" t="s">
        <v>81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96</v>
      </c>
      <c r="X7" s="2" t="s">
        <v>97</v>
      </c>
      <c r="Y7" s="2" t="s">
        <v>98</v>
      </c>
      <c r="Z7" s="2" t="s">
        <v>99</v>
      </c>
      <c r="AE7" s="3">
        <v>64084000</v>
      </c>
      <c r="AF7" s="3">
        <v>17800000</v>
      </c>
      <c r="AG7" s="3">
        <v>10080000</v>
      </c>
      <c r="AI7" s="3">
        <v>36204000</v>
      </c>
      <c r="AO7" s="1">
        <v>2015</v>
      </c>
    </row>
    <row r="8" spans="1:47" s="1" customForma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L8" s="2" t="s">
        <v>81</v>
      </c>
      <c r="O8" s="2" t="s">
        <v>81</v>
      </c>
      <c r="R8" s="2" t="s">
        <v>81</v>
      </c>
      <c r="S8" s="2" t="s">
        <v>82</v>
      </c>
      <c r="T8" s="2" t="s">
        <v>83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104</v>
      </c>
      <c r="Z8" s="2" t="s">
        <v>105</v>
      </c>
      <c r="AE8" s="3">
        <v>3000000</v>
      </c>
      <c r="AF8" s="3">
        <v>3000000</v>
      </c>
      <c r="AG8" s="3">
        <v>0</v>
      </c>
      <c r="AI8" s="3">
        <v>0</v>
      </c>
      <c r="AO8" s="1">
        <v>2015</v>
      </c>
    </row>
    <row r="9" spans="1:47" s="1" customFormat="1" x14ac:dyDescent="0.25">
      <c r="A9" s="2" t="s">
        <v>72</v>
      </c>
      <c r="B9" s="2" t="s">
        <v>73</v>
      </c>
      <c r="C9" s="2" t="s">
        <v>74</v>
      </c>
      <c r="D9" s="2" t="s">
        <v>75</v>
      </c>
      <c r="E9" s="2" t="s">
        <v>76</v>
      </c>
      <c r="F9" s="2" t="s">
        <v>77</v>
      </c>
      <c r="G9" s="2" t="s">
        <v>78</v>
      </c>
      <c r="H9" s="2" t="s">
        <v>79</v>
      </c>
      <c r="I9" s="2" t="s">
        <v>80</v>
      </c>
      <c r="L9" s="2" t="s">
        <v>81</v>
      </c>
      <c r="O9" s="2" t="s">
        <v>81</v>
      </c>
      <c r="R9" s="2" t="s">
        <v>81</v>
      </c>
      <c r="S9" s="2" t="s">
        <v>82</v>
      </c>
      <c r="T9" s="2" t="s">
        <v>83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106</v>
      </c>
      <c r="Z9" s="2" t="s">
        <v>99</v>
      </c>
      <c r="AE9" s="3">
        <v>3004000</v>
      </c>
      <c r="AF9" s="3">
        <v>800000</v>
      </c>
      <c r="AG9" s="3">
        <v>480000</v>
      </c>
      <c r="AI9" s="3">
        <v>1724000</v>
      </c>
      <c r="AO9" s="1">
        <v>2015</v>
      </c>
    </row>
    <row r="10" spans="1:47" s="1" customFormat="1" x14ac:dyDescent="0.25">
      <c r="A10" s="2" t="s">
        <v>72</v>
      </c>
      <c r="B10" s="2" t="s">
        <v>73</v>
      </c>
      <c r="C10" s="2" t="s">
        <v>74</v>
      </c>
      <c r="D10" s="2" t="s">
        <v>75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L10" s="2" t="s">
        <v>81</v>
      </c>
      <c r="O10" s="2" t="s">
        <v>81</v>
      </c>
      <c r="R10" s="2" t="s">
        <v>81</v>
      </c>
      <c r="S10" s="2" t="s">
        <v>82</v>
      </c>
      <c r="T10" s="2" t="s">
        <v>83</v>
      </c>
      <c r="U10" s="2" t="s">
        <v>107</v>
      </c>
      <c r="V10" s="2" t="s">
        <v>108</v>
      </c>
      <c r="W10" s="2" t="s">
        <v>109</v>
      </c>
      <c r="X10" s="2" t="s">
        <v>110</v>
      </c>
      <c r="Y10" s="2" t="s">
        <v>111</v>
      </c>
      <c r="Z10" s="2" t="s">
        <v>112</v>
      </c>
      <c r="AE10" s="3">
        <v>3004000</v>
      </c>
      <c r="AF10" s="3">
        <v>800000</v>
      </c>
      <c r="AG10" s="3">
        <v>480000</v>
      </c>
      <c r="AI10" s="3">
        <v>1724000</v>
      </c>
      <c r="AO10" s="1">
        <v>2015</v>
      </c>
    </row>
    <row r="11" spans="1:47" s="1" customFormat="1" x14ac:dyDescent="0.25">
      <c r="A11" s="2" t="s">
        <v>72</v>
      </c>
      <c r="B11" s="2" t="s">
        <v>73</v>
      </c>
      <c r="C11" s="2" t="s">
        <v>74</v>
      </c>
      <c r="D11" s="2" t="s">
        <v>75</v>
      </c>
      <c r="E11" s="2" t="s">
        <v>76</v>
      </c>
      <c r="F11" s="2" t="s">
        <v>77</v>
      </c>
      <c r="G11" s="2" t="s">
        <v>78</v>
      </c>
      <c r="H11" s="2" t="s">
        <v>79</v>
      </c>
      <c r="I11" s="2" t="s">
        <v>80</v>
      </c>
      <c r="L11" s="2" t="s">
        <v>81</v>
      </c>
      <c r="O11" s="2" t="s">
        <v>81</v>
      </c>
      <c r="R11" s="2" t="s">
        <v>81</v>
      </c>
      <c r="S11" s="2" t="s">
        <v>82</v>
      </c>
      <c r="T11" s="2" t="s">
        <v>83</v>
      </c>
      <c r="U11" s="2" t="s">
        <v>107</v>
      </c>
      <c r="V11" s="2" t="s">
        <v>108</v>
      </c>
      <c r="W11" s="2" t="s">
        <v>109</v>
      </c>
      <c r="X11" s="2" t="s">
        <v>110</v>
      </c>
      <c r="Y11" s="2" t="s">
        <v>113</v>
      </c>
      <c r="Z11" s="2" t="s">
        <v>114</v>
      </c>
      <c r="AE11" s="3">
        <v>3004000</v>
      </c>
      <c r="AF11" s="3">
        <v>800000</v>
      </c>
      <c r="AG11" s="3">
        <v>480000</v>
      </c>
      <c r="AI11" s="3">
        <v>1724000</v>
      </c>
      <c r="AO11" s="1">
        <v>2015</v>
      </c>
    </row>
    <row r="12" spans="1:47" s="1" customFormat="1" x14ac:dyDescent="0.25">
      <c r="A12" s="2" t="s">
        <v>72</v>
      </c>
      <c r="B12" s="2" t="s">
        <v>73</v>
      </c>
      <c r="C12" s="2" t="s">
        <v>74</v>
      </c>
      <c r="D12" s="2" t="s">
        <v>75</v>
      </c>
      <c r="E12" s="2" t="s">
        <v>76</v>
      </c>
      <c r="F12" s="2" t="s">
        <v>77</v>
      </c>
      <c r="G12" s="2" t="s">
        <v>78</v>
      </c>
      <c r="H12" s="2" t="s">
        <v>79</v>
      </c>
      <c r="I12" s="2" t="s">
        <v>80</v>
      </c>
      <c r="L12" s="2" t="s">
        <v>81</v>
      </c>
      <c r="O12" s="2" t="s">
        <v>81</v>
      </c>
      <c r="R12" s="2" t="s">
        <v>81</v>
      </c>
      <c r="S12" s="2" t="s">
        <v>82</v>
      </c>
      <c r="T12" s="2" t="s">
        <v>83</v>
      </c>
      <c r="U12" s="2" t="s">
        <v>107</v>
      </c>
      <c r="V12" s="2" t="s">
        <v>108</v>
      </c>
      <c r="W12" s="2" t="s">
        <v>109</v>
      </c>
      <c r="X12" s="2" t="s">
        <v>110</v>
      </c>
      <c r="Y12" s="2" t="s">
        <v>115</v>
      </c>
      <c r="Z12" s="2" t="s">
        <v>116</v>
      </c>
      <c r="AE12" s="3">
        <v>3004000</v>
      </c>
      <c r="AF12" s="3">
        <v>800000</v>
      </c>
      <c r="AG12" s="3">
        <v>480000</v>
      </c>
      <c r="AI12" s="3">
        <v>1724000</v>
      </c>
      <c r="AO12" s="1">
        <v>2015</v>
      </c>
    </row>
    <row r="13" spans="1:47" s="1" customFormat="1" x14ac:dyDescent="0.25">
      <c r="A13" s="2" t="s">
        <v>72</v>
      </c>
      <c r="B13" s="2" t="s">
        <v>73</v>
      </c>
      <c r="C13" s="2" t="s">
        <v>74</v>
      </c>
      <c r="D13" s="2" t="s">
        <v>75</v>
      </c>
      <c r="E13" s="2" t="s">
        <v>76</v>
      </c>
      <c r="F13" s="2" t="s">
        <v>77</v>
      </c>
      <c r="G13" s="2" t="s">
        <v>78</v>
      </c>
      <c r="H13" s="2" t="s">
        <v>79</v>
      </c>
      <c r="I13" s="2" t="s">
        <v>80</v>
      </c>
      <c r="L13" s="2" t="s">
        <v>81</v>
      </c>
      <c r="O13" s="2" t="s">
        <v>81</v>
      </c>
      <c r="R13" s="2" t="s">
        <v>81</v>
      </c>
      <c r="S13" s="2" t="s">
        <v>82</v>
      </c>
      <c r="T13" s="2" t="s">
        <v>83</v>
      </c>
      <c r="U13" s="2" t="s">
        <v>107</v>
      </c>
      <c r="V13" s="2" t="s">
        <v>108</v>
      </c>
      <c r="W13" s="2" t="s">
        <v>109</v>
      </c>
      <c r="X13" s="2" t="s">
        <v>110</v>
      </c>
      <c r="Y13" s="2" t="s">
        <v>117</v>
      </c>
      <c r="Z13" s="2" t="s">
        <v>118</v>
      </c>
      <c r="AE13" s="3">
        <v>3004000</v>
      </c>
      <c r="AF13" s="3">
        <v>800000</v>
      </c>
      <c r="AG13" s="3">
        <v>480000</v>
      </c>
      <c r="AI13" s="3">
        <v>1724000</v>
      </c>
      <c r="AO13" s="1">
        <v>2015</v>
      </c>
    </row>
    <row r="14" spans="1:47" s="1" customFormat="1" x14ac:dyDescent="0.25">
      <c r="A14" s="2" t="s">
        <v>72</v>
      </c>
      <c r="B14" s="2" t="s">
        <v>73</v>
      </c>
      <c r="C14" s="2" t="s">
        <v>74</v>
      </c>
      <c r="D14" s="2" t="s">
        <v>75</v>
      </c>
      <c r="E14" s="2" t="s">
        <v>76</v>
      </c>
      <c r="F14" s="2" t="s">
        <v>77</v>
      </c>
      <c r="G14" s="2" t="s">
        <v>78</v>
      </c>
      <c r="H14" s="2" t="s">
        <v>79</v>
      </c>
      <c r="I14" s="2" t="s">
        <v>80</v>
      </c>
      <c r="L14" s="2" t="s">
        <v>81</v>
      </c>
      <c r="O14" s="2" t="s">
        <v>81</v>
      </c>
      <c r="R14" s="2" t="s">
        <v>81</v>
      </c>
      <c r="S14" s="2" t="s">
        <v>82</v>
      </c>
      <c r="T14" s="2" t="s">
        <v>83</v>
      </c>
      <c r="U14" s="2" t="s">
        <v>107</v>
      </c>
      <c r="V14" s="2" t="s">
        <v>108</v>
      </c>
      <c r="W14" s="2" t="s">
        <v>109</v>
      </c>
      <c r="X14" s="2" t="s">
        <v>110</v>
      </c>
      <c r="Y14" s="2" t="s">
        <v>119</v>
      </c>
      <c r="Z14" s="2" t="s">
        <v>120</v>
      </c>
      <c r="AE14" s="3">
        <v>9004000</v>
      </c>
      <c r="AF14" s="3">
        <v>6800000</v>
      </c>
      <c r="AG14" s="3">
        <v>480000</v>
      </c>
      <c r="AI14" s="3">
        <v>1724000</v>
      </c>
      <c r="AO14" s="1">
        <v>2015</v>
      </c>
    </row>
    <row r="15" spans="1:47" s="1" customFormat="1" x14ac:dyDescent="0.25">
      <c r="A15" s="2" t="s">
        <v>72</v>
      </c>
      <c r="B15" s="2" t="s">
        <v>73</v>
      </c>
      <c r="C15" s="2" t="s">
        <v>74</v>
      </c>
      <c r="D15" s="2" t="s">
        <v>75</v>
      </c>
      <c r="E15" s="2" t="s">
        <v>76</v>
      </c>
      <c r="F15" s="2" t="s">
        <v>77</v>
      </c>
      <c r="G15" s="2" t="s">
        <v>78</v>
      </c>
      <c r="H15" s="2" t="s">
        <v>79</v>
      </c>
      <c r="I15" s="2" t="s">
        <v>80</v>
      </c>
      <c r="L15" s="2" t="s">
        <v>81</v>
      </c>
      <c r="O15" s="2" t="s">
        <v>81</v>
      </c>
      <c r="R15" s="2" t="s">
        <v>81</v>
      </c>
      <c r="S15" s="2" t="s">
        <v>82</v>
      </c>
      <c r="T15" s="2" t="s">
        <v>83</v>
      </c>
      <c r="U15" s="2" t="s">
        <v>107</v>
      </c>
      <c r="V15" s="2" t="s">
        <v>108</v>
      </c>
      <c r="W15" s="2" t="s">
        <v>109</v>
      </c>
      <c r="X15" s="2" t="s">
        <v>110</v>
      </c>
      <c r="Y15" s="2" t="s">
        <v>121</v>
      </c>
      <c r="Z15" s="2" t="s">
        <v>122</v>
      </c>
      <c r="AE15" s="3">
        <v>3004000</v>
      </c>
      <c r="AF15" s="3">
        <v>800000</v>
      </c>
      <c r="AG15" s="3">
        <v>480000</v>
      </c>
      <c r="AI15" s="3">
        <v>1724000</v>
      </c>
      <c r="AO15" s="1">
        <v>2015</v>
      </c>
    </row>
    <row r="16" spans="1:47" s="1" customFormat="1" x14ac:dyDescent="0.25">
      <c r="A16" s="2" t="s">
        <v>72</v>
      </c>
      <c r="B16" s="2" t="s">
        <v>73</v>
      </c>
      <c r="C16" s="2" t="s">
        <v>74</v>
      </c>
      <c r="D16" s="2" t="s">
        <v>75</v>
      </c>
      <c r="E16" s="2" t="s">
        <v>76</v>
      </c>
      <c r="F16" s="2" t="s">
        <v>77</v>
      </c>
      <c r="G16" s="2" t="s">
        <v>78</v>
      </c>
      <c r="H16" s="2" t="s">
        <v>79</v>
      </c>
      <c r="I16" s="2" t="s">
        <v>80</v>
      </c>
      <c r="L16" s="2" t="s">
        <v>81</v>
      </c>
      <c r="O16" s="2" t="s">
        <v>81</v>
      </c>
      <c r="R16" s="2" t="s">
        <v>81</v>
      </c>
      <c r="S16" s="2" t="s">
        <v>82</v>
      </c>
      <c r="T16" s="2" t="s">
        <v>83</v>
      </c>
      <c r="U16" s="2" t="s">
        <v>107</v>
      </c>
      <c r="V16" s="2" t="s">
        <v>108</v>
      </c>
      <c r="W16" s="2" t="s">
        <v>109</v>
      </c>
      <c r="X16" s="2" t="s">
        <v>110</v>
      </c>
      <c r="Y16" s="2" t="s">
        <v>123</v>
      </c>
      <c r="Z16" s="2" t="s">
        <v>124</v>
      </c>
      <c r="AE16" s="3">
        <v>3004000</v>
      </c>
      <c r="AF16" s="3">
        <v>800000</v>
      </c>
      <c r="AG16" s="3">
        <v>480000</v>
      </c>
      <c r="AI16" s="3">
        <v>1724000</v>
      </c>
      <c r="AO16" s="1">
        <v>2015</v>
      </c>
    </row>
    <row r="17" spans="1:41" s="1" customFormat="1" x14ac:dyDescent="0.25">
      <c r="A17" s="2" t="s">
        <v>72</v>
      </c>
      <c r="B17" s="2" t="s">
        <v>73</v>
      </c>
      <c r="C17" s="2" t="s">
        <v>74</v>
      </c>
      <c r="D17" s="2" t="s">
        <v>75</v>
      </c>
      <c r="E17" s="2" t="s">
        <v>76</v>
      </c>
      <c r="F17" s="2" t="s">
        <v>77</v>
      </c>
      <c r="G17" s="2" t="s">
        <v>78</v>
      </c>
      <c r="H17" s="2" t="s">
        <v>79</v>
      </c>
      <c r="I17" s="2" t="s">
        <v>80</v>
      </c>
      <c r="L17" s="2" t="s">
        <v>81</v>
      </c>
      <c r="O17" s="2" t="s">
        <v>81</v>
      </c>
      <c r="R17" s="2" t="s">
        <v>81</v>
      </c>
      <c r="S17" s="2" t="s">
        <v>82</v>
      </c>
      <c r="T17" s="2" t="s">
        <v>83</v>
      </c>
      <c r="U17" s="2" t="s">
        <v>107</v>
      </c>
      <c r="V17" s="2" t="s">
        <v>108</v>
      </c>
      <c r="W17" s="2" t="s">
        <v>109</v>
      </c>
      <c r="X17" s="2" t="s">
        <v>110</v>
      </c>
      <c r="Y17" s="2" t="s">
        <v>125</v>
      </c>
      <c r="Z17" s="2" t="s">
        <v>126</v>
      </c>
      <c r="AE17" s="3">
        <v>3004000</v>
      </c>
      <c r="AF17" s="3">
        <v>800000</v>
      </c>
      <c r="AG17" s="3">
        <v>480000</v>
      </c>
      <c r="AI17" s="3">
        <v>1724000</v>
      </c>
      <c r="AO17" s="1">
        <v>2015</v>
      </c>
    </row>
    <row r="18" spans="1:41" s="1" customFormat="1" x14ac:dyDescent="0.25">
      <c r="A18" s="2" t="s">
        <v>72</v>
      </c>
      <c r="B18" s="2" t="s">
        <v>73</v>
      </c>
      <c r="C18" s="2" t="s">
        <v>74</v>
      </c>
      <c r="D18" s="2" t="s">
        <v>75</v>
      </c>
      <c r="E18" s="2" t="s">
        <v>76</v>
      </c>
      <c r="F18" s="2" t="s">
        <v>77</v>
      </c>
      <c r="G18" s="2" t="s">
        <v>78</v>
      </c>
      <c r="H18" s="2" t="s">
        <v>79</v>
      </c>
      <c r="I18" s="2" t="s">
        <v>80</v>
      </c>
      <c r="L18" s="2" t="s">
        <v>81</v>
      </c>
      <c r="O18" s="2" t="s">
        <v>81</v>
      </c>
      <c r="R18" s="2" t="s">
        <v>81</v>
      </c>
      <c r="S18" s="2" t="s">
        <v>82</v>
      </c>
      <c r="T18" s="2" t="s">
        <v>83</v>
      </c>
      <c r="U18" s="2" t="s">
        <v>107</v>
      </c>
      <c r="V18" s="2" t="s">
        <v>108</v>
      </c>
      <c r="W18" s="2" t="s">
        <v>109</v>
      </c>
      <c r="X18" s="2" t="s">
        <v>110</v>
      </c>
      <c r="Y18" s="2" t="s">
        <v>127</v>
      </c>
      <c r="Z18" s="2" t="s">
        <v>128</v>
      </c>
      <c r="AE18" s="3">
        <v>3004000</v>
      </c>
      <c r="AF18" s="3">
        <v>800000</v>
      </c>
      <c r="AG18" s="3">
        <v>480000</v>
      </c>
      <c r="AI18" s="3">
        <v>1724000</v>
      </c>
      <c r="AO18" s="1">
        <v>2015</v>
      </c>
    </row>
    <row r="19" spans="1:41" s="1" customFormat="1" x14ac:dyDescent="0.25">
      <c r="A19" s="2" t="s">
        <v>72</v>
      </c>
      <c r="B19" s="2" t="s">
        <v>73</v>
      </c>
      <c r="C19" s="2" t="s">
        <v>74</v>
      </c>
      <c r="D19" s="2" t="s">
        <v>75</v>
      </c>
      <c r="E19" s="2" t="s">
        <v>76</v>
      </c>
      <c r="F19" s="2" t="s">
        <v>77</v>
      </c>
      <c r="G19" s="2" t="s">
        <v>78</v>
      </c>
      <c r="H19" s="2" t="s">
        <v>79</v>
      </c>
      <c r="I19" s="2" t="s">
        <v>80</v>
      </c>
      <c r="L19" s="2" t="s">
        <v>81</v>
      </c>
      <c r="O19" s="2" t="s">
        <v>81</v>
      </c>
      <c r="R19" s="2" t="s">
        <v>81</v>
      </c>
      <c r="S19" s="2" t="s">
        <v>82</v>
      </c>
      <c r="T19" s="2" t="s">
        <v>83</v>
      </c>
      <c r="U19" s="2" t="s">
        <v>107</v>
      </c>
      <c r="V19" s="2" t="s">
        <v>108</v>
      </c>
      <c r="W19" s="2" t="s">
        <v>109</v>
      </c>
      <c r="X19" s="2" t="s">
        <v>110</v>
      </c>
      <c r="Y19" s="2" t="s">
        <v>129</v>
      </c>
      <c r="Z19" s="2" t="s">
        <v>130</v>
      </c>
      <c r="AE19" s="3">
        <v>3004000</v>
      </c>
      <c r="AF19" s="3">
        <v>800000</v>
      </c>
      <c r="AG19" s="3">
        <v>480000</v>
      </c>
      <c r="AI19" s="3">
        <v>1724000</v>
      </c>
      <c r="AO19" s="1">
        <v>2015</v>
      </c>
    </row>
    <row r="20" spans="1:41" s="1" customFormat="1" x14ac:dyDescent="0.25">
      <c r="A20" s="2" t="s">
        <v>72</v>
      </c>
      <c r="B20" s="2" t="s">
        <v>73</v>
      </c>
      <c r="C20" s="2" t="s">
        <v>74</v>
      </c>
      <c r="D20" s="2" t="s">
        <v>75</v>
      </c>
      <c r="E20" s="2" t="s">
        <v>76</v>
      </c>
      <c r="F20" s="2" t="s">
        <v>77</v>
      </c>
      <c r="G20" s="2" t="s">
        <v>78</v>
      </c>
      <c r="H20" s="2" t="s">
        <v>79</v>
      </c>
      <c r="I20" s="2" t="s">
        <v>80</v>
      </c>
      <c r="L20" s="2" t="s">
        <v>81</v>
      </c>
      <c r="O20" s="2" t="s">
        <v>81</v>
      </c>
      <c r="R20" s="2" t="s">
        <v>81</v>
      </c>
      <c r="S20" s="2" t="s">
        <v>82</v>
      </c>
      <c r="T20" s="2" t="s">
        <v>83</v>
      </c>
      <c r="U20" s="2" t="s">
        <v>107</v>
      </c>
      <c r="V20" s="2" t="s">
        <v>108</v>
      </c>
      <c r="W20" s="2" t="s">
        <v>109</v>
      </c>
      <c r="X20" s="2" t="s">
        <v>110</v>
      </c>
      <c r="Y20" s="2" t="s">
        <v>131</v>
      </c>
      <c r="Z20" s="2" t="s">
        <v>126</v>
      </c>
      <c r="AE20" s="3">
        <v>3004000</v>
      </c>
      <c r="AF20" s="3">
        <v>800000</v>
      </c>
      <c r="AG20" s="3">
        <v>480000</v>
      </c>
      <c r="AI20" s="3">
        <v>1724000</v>
      </c>
      <c r="AO20" s="1">
        <v>2015</v>
      </c>
    </row>
    <row r="21" spans="1:41" s="1" customFormat="1" x14ac:dyDescent="0.25">
      <c r="A21" s="2" t="s">
        <v>72</v>
      </c>
      <c r="B21" s="2" t="s">
        <v>73</v>
      </c>
      <c r="C21" s="2" t="s">
        <v>74</v>
      </c>
      <c r="D21" s="2" t="s">
        <v>75</v>
      </c>
      <c r="E21" s="2" t="s">
        <v>76</v>
      </c>
      <c r="F21" s="2" t="s">
        <v>77</v>
      </c>
      <c r="G21" s="2" t="s">
        <v>78</v>
      </c>
      <c r="H21" s="2" t="s">
        <v>79</v>
      </c>
      <c r="I21" s="2" t="s">
        <v>80</v>
      </c>
      <c r="J21" s="2" t="s">
        <v>132</v>
      </c>
      <c r="K21" s="2" t="s">
        <v>133</v>
      </c>
      <c r="L21" s="2" t="s">
        <v>134</v>
      </c>
      <c r="O21" s="2" t="s">
        <v>81</v>
      </c>
      <c r="R21" s="2" t="s">
        <v>81</v>
      </c>
      <c r="S21" s="2" t="s">
        <v>82</v>
      </c>
      <c r="T21" s="2" t="s">
        <v>83</v>
      </c>
      <c r="U21" s="2" t="s">
        <v>84</v>
      </c>
      <c r="V21" s="2" t="s">
        <v>85</v>
      </c>
      <c r="W21" s="2" t="s">
        <v>86</v>
      </c>
      <c r="X21" s="2" t="s">
        <v>87</v>
      </c>
      <c r="Y21" s="2" t="s">
        <v>88</v>
      </c>
      <c r="Z21" s="2" t="s">
        <v>89</v>
      </c>
      <c r="AE21" s="3">
        <v>81000</v>
      </c>
      <c r="AF21" s="3">
        <v>81000</v>
      </c>
      <c r="AG21" s="3">
        <v>0</v>
      </c>
      <c r="AI21" s="3">
        <v>0</v>
      </c>
      <c r="AO21" s="1">
        <v>2015</v>
      </c>
    </row>
    <row r="22" spans="1:41" s="1" customFormat="1" x14ac:dyDescent="0.25">
      <c r="A22" s="2" t="s">
        <v>72</v>
      </c>
      <c r="B22" s="2" t="s">
        <v>73</v>
      </c>
      <c r="C22" s="2" t="s">
        <v>74</v>
      </c>
      <c r="D22" s="2" t="s">
        <v>75</v>
      </c>
      <c r="E22" s="2" t="s">
        <v>76</v>
      </c>
      <c r="F22" s="2" t="s">
        <v>77</v>
      </c>
      <c r="G22" s="2" t="s">
        <v>78</v>
      </c>
      <c r="H22" s="2" t="s">
        <v>79</v>
      </c>
      <c r="I22" s="2" t="s">
        <v>80</v>
      </c>
      <c r="J22" s="2" t="s">
        <v>132</v>
      </c>
      <c r="K22" s="2" t="s">
        <v>133</v>
      </c>
      <c r="L22" s="2" t="s">
        <v>134</v>
      </c>
      <c r="O22" s="2" t="s">
        <v>81</v>
      </c>
      <c r="R22" s="2" t="s">
        <v>81</v>
      </c>
      <c r="S22" s="2" t="s">
        <v>82</v>
      </c>
      <c r="T22" s="2" t="s">
        <v>83</v>
      </c>
      <c r="U22" s="2" t="s">
        <v>100</v>
      </c>
      <c r="V22" s="2" t="s">
        <v>101</v>
      </c>
      <c r="W22" s="2" t="s">
        <v>135</v>
      </c>
      <c r="X22" s="2" t="s">
        <v>136</v>
      </c>
      <c r="Y22" s="2" t="s">
        <v>137</v>
      </c>
      <c r="Z22" s="2" t="s">
        <v>138</v>
      </c>
      <c r="AE22" s="3">
        <v>100000</v>
      </c>
      <c r="AF22" s="3">
        <v>100000</v>
      </c>
      <c r="AG22" s="3">
        <v>0</v>
      </c>
      <c r="AI22" s="3">
        <v>0</v>
      </c>
      <c r="AO22" s="1">
        <v>2015</v>
      </c>
    </row>
    <row r="23" spans="1:41" s="1" customFormat="1" x14ac:dyDescent="0.25">
      <c r="A23" s="2" t="s">
        <v>72</v>
      </c>
      <c r="B23" s="2" t="s">
        <v>73</v>
      </c>
      <c r="C23" s="2" t="s">
        <v>74</v>
      </c>
      <c r="D23" s="2" t="s">
        <v>75</v>
      </c>
      <c r="E23" s="2" t="s">
        <v>76</v>
      </c>
      <c r="F23" s="2" t="s">
        <v>77</v>
      </c>
      <c r="G23" s="2" t="s">
        <v>78</v>
      </c>
      <c r="H23" s="2" t="s">
        <v>79</v>
      </c>
      <c r="I23" s="2" t="s">
        <v>80</v>
      </c>
      <c r="J23" s="2" t="s">
        <v>139</v>
      </c>
      <c r="K23" s="2" t="s">
        <v>140</v>
      </c>
      <c r="L23" s="2" t="s">
        <v>141</v>
      </c>
      <c r="O23" s="2" t="s">
        <v>81</v>
      </c>
      <c r="R23" s="2" t="s">
        <v>81</v>
      </c>
      <c r="S23" s="2" t="s">
        <v>82</v>
      </c>
      <c r="T23" s="2" t="s">
        <v>83</v>
      </c>
      <c r="U23" s="2" t="s">
        <v>84</v>
      </c>
      <c r="V23" s="2" t="s">
        <v>85</v>
      </c>
      <c r="W23" s="2" t="s">
        <v>96</v>
      </c>
      <c r="X23" s="2" t="s">
        <v>97</v>
      </c>
      <c r="Y23" s="2" t="s">
        <v>98</v>
      </c>
      <c r="Z23" s="2" t="s">
        <v>99</v>
      </c>
      <c r="AE23" s="3">
        <v>1302000</v>
      </c>
      <c r="AF23" s="3">
        <v>200000</v>
      </c>
      <c r="AG23" s="3">
        <v>240000</v>
      </c>
      <c r="AI23" s="3">
        <v>862000</v>
      </c>
      <c r="AO23" s="1">
        <v>2015</v>
      </c>
    </row>
    <row r="24" spans="1:41" s="1" customFormat="1" x14ac:dyDescent="0.25">
      <c r="A24" s="2" t="s">
        <v>72</v>
      </c>
      <c r="B24" s="2" t="s">
        <v>73</v>
      </c>
      <c r="C24" s="2" t="s">
        <v>74</v>
      </c>
      <c r="D24" s="2" t="s">
        <v>75</v>
      </c>
      <c r="E24" s="2" t="s">
        <v>76</v>
      </c>
      <c r="F24" s="2" t="s">
        <v>77</v>
      </c>
      <c r="G24" s="2" t="s">
        <v>78</v>
      </c>
      <c r="H24" s="2" t="s">
        <v>79</v>
      </c>
      <c r="I24" s="2" t="s">
        <v>80</v>
      </c>
      <c r="J24" s="2" t="s">
        <v>139</v>
      </c>
      <c r="K24" s="2" t="s">
        <v>140</v>
      </c>
      <c r="L24" s="2" t="s">
        <v>141</v>
      </c>
      <c r="O24" s="2" t="s">
        <v>81</v>
      </c>
      <c r="R24" s="2" t="s">
        <v>81</v>
      </c>
      <c r="S24" s="2" t="s">
        <v>82</v>
      </c>
      <c r="T24" s="2" t="s">
        <v>83</v>
      </c>
      <c r="U24" s="2" t="s">
        <v>100</v>
      </c>
      <c r="V24" s="2" t="s">
        <v>101</v>
      </c>
      <c r="W24" s="2" t="s">
        <v>102</v>
      </c>
      <c r="X24" s="2" t="s">
        <v>103</v>
      </c>
      <c r="Y24" s="2" t="s">
        <v>106</v>
      </c>
      <c r="Z24" s="2" t="s">
        <v>99</v>
      </c>
      <c r="AE24" s="3">
        <v>1302000</v>
      </c>
      <c r="AF24" s="3">
        <v>200000</v>
      </c>
      <c r="AG24" s="3">
        <v>240000</v>
      </c>
      <c r="AI24" s="3">
        <v>862000</v>
      </c>
      <c r="AO24" s="1">
        <v>2015</v>
      </c>
    </row>
    <row r="25" spans="1:41" s="1" customFormat="1" x14ac:dyDescent="0.25">
      <c r="A25" s="2" t="s">
        <v>72</v>
      </c>
      <c r="B25" s="2" t="s">
        <v>73</v>
      </c>
      <c r="C25" s="2" t="s">
        <v>74</v>
      </c>
      <c r="D25" s="2" t="s">
        <v>75</v>
      </c>
      <c r="E25" s="2" t="s">
        <v>76</v>
      </c>
      <c r="F25" s="2" t="s">
        <v>77</v>
      </c>
      <c r="G25" s="2" t="s">
        <v>78</v>
      </c>
      <c r="H25" s="2" t="s">
        <v>79</v>
      </c>
      <c r="I25" s="2" t="s">
        <v>80</v>
      </c>
      <c r="J25" s="2" t="s">
        <v>139</v>
      </c>
      <c r="K25" s="2" t="s">
        <v>140</v>
      </c>
      <c r="L25" s="2" t="s">
        <v>141</v>
      </c>
      <c r="O25" s="2" t="s">
        <v>81</v>
      </c>
      <c r="R25" s="2" t="s">
        <v>81</v>
      </c>
      <c r="S25" s="2" t="s">
        <v>82</v>
      </c>
      <c r="T25" s="2" t="s">
        <v>83</v>
      </c>
      <c r="U25" s="2" t="s">
        <v>107</v>
      </c>
      <c r="V25" s="2" t="s">
        <v>108</v>
      </c>
      <c r="W25" s="2" t="s">
        <v>109</v>
      </c>
      <c r="X25" s="2" t="s">
        <v>110</v>
      </c>
      <c r="Y25" s="2" t="s">
        <v>111</v>
      </c>
      <c r="Z25" s="2" t="s">
        <v>112</v>
      </c>
      <c r="AE25" s="3">
        <v>1302000</v>
      </c>
      <c r="AF25" s="3">
        <v>200000</v>
      </c>
      <c r="AG25" s="3">
        <v>240000</v>
      </c>
      <c r="AI25" s="3">
        <v>862000</v>
      </c>
      <c r="AO25" s="1">
        <v>2015</v>
      </c>
    </row>
    <row r="26" spans="1:41" s="1" customFormat="1" x14ac:dyDescent="0.25">
      <c r="A26" s="2" t="s">
        <v>72</v>
      </c>
      <c r="B26" s="2" t="s">
        <v>73</v>
      </c>
      <c r="C26" s="2" t="s">
        <v>74</v>
      </c>
      <c r="D26" s="2" t="s">
        <v>75</v>
      </c>
      <c r="E26" s="2" t="s">
        <v>76</v>
      </c>
      <c r="F26" s="2" t="s">
        <v>77</v>
      </c>
      <c r="G26" s="2" t="s">
        <v>78</v>
      </c>
      <c r="H26" s="2" t="s">
        <v>79</v>
      </c>
      <c r="I26" s="2" t="s">
        <v>80</v>
      </c>
      <c r="J26" s="2" t="s">
        <v>139</v>
      </c>
      <c r="K26" s="2" t="s">
        <v>140</v>
      </c>
      <c r="L26" s="2" t="s">
        <v>141</v>
      </c>
      <c r="O26" s="2" t="s">
        <v>81</v>
      </c>
      <c r="R26" s="2" t="s">
        <v>81</v>
      </c>
      <c r="S26" s="2" t="s">
        <v>82</v>
      </c>
      <c r="T26" s="2" t="s">
        <v>83</v>
      </c>
      <c r="U26" s="2" t="s">
        <v>107</v>
      </c>
      <c r="V26" s="2" t="s">
        <v>108</v>
      </c>
      <c r="W26" s="2" t="s">
        <v>109</v>
      </c>
      <c r="X26" s="2" t="s">
        <v>110</v>
      </c>
      <c r="Y26" s="2" t="s">
        <v>113</v>
      </c>
      <c r="Z26" s="2" t="s">
        <v>114</v>
      </c>
      <c r="AE26" s="3">
        <v>1302000</v>
      </c>
      <c r="AF26" s="3">
        <v>200000</v>
      </c>
      <c r="AG26" s="3">
        <v>240000</v>
      </c>
      <c r="AI26" s="3">
        <v>862000</v>
      </c>
      <c r="AO26" s="1">
        <v>2015</v>
      </c>
    </row>
    <row r="27" spans="1:41" s="1" customFormat="1" x14ac:dyDescent="0.25">
      <c r="A27" s="2" t="s">
        <v>72</v>
      </c>
      <c r="B27" s="2" t="s">
        <v>73</v>
      </c>
      <c r="C27" s="2" t="s">
        <v>74</v>
      </c>
      <c r="D27" s="2" t="s">
        <v>75</v>
      </c>
      <c r="E27" s="2" t="s">
        <v>76</v>
      </c>
      <c r="F27" s="2" t="s">
        <v>77</v>
      </c>
      <c r="G27" s="2" t="s">
        <v>78</v>
      </c>
      <c r="H27" s="2" t="s">
        <v>79</v>
      </c>
      <c r="I27" s="2" t="s">
        <v>80</v>
      </c>
      <c r="J27" s="2" t="s">
        <v>139</v>
      </c>
      <c r="K27" s="2" t="s">
        <v>140</v>
      </c>
      <c r="L27" s="2" t="s">
        <v>141</v>
      </c>
      <c r="O27" s="2" t="s">
        <v>81</v>
      </c>
      <c r="R27" s="2" t="s">
        <v>81</v>
      </c>
      <c r="S27" s="2" t="s">
        <v>82</v>
      </c>
      <c r="T27" s="2" t="s">
        <v>83</v>
      </c>
      <c r="U27" s="2" t="s">
        <v>107</v>
      </c>
      <c r="V27" s="2" t="s">
        <v>108</v>
      </c>
      <c r="W27" s="2" t="s">
        <v>109</v>
      </c>
      <c r="X27" s="2" t="s">
        <v>110</v>
      </c>
      <c r="Y27" s="2" t="s">
        <v>115</v>
      </c>
      <c r="Z27" s="2" t="s">
        <v>116</v>
      </c>
      <c r="AE27" s="3">
        <v>1302000</v>
      </c>
      <c r="AF27" s="3">
        <v>200000</v>
      </c>
      <c r="AG27" s="3">
        <v>240000</v>
      </c>
      <c r="AI27" s="3">
        <v>862000</v>
      </c>
      <c r="AO27" s="1">
        <v>2015</v>
      </c>
    </row>
    <row r="28" spans="1:41" s="1" customFormat="1" x14ac:dyDescent="0.25">
      <c r="A28" s="2" t="s">
        <v>72</v>
      </c>
      <c r="B28" s="2" t="s">
        <v>73</v>
      </c>
      <c r="C28" s="2" t="s">
        <v>74</v>
      </c>
      <c r="D28" s="2" t="s">
        <v>75</v>
      </c>
      <c r="E28" s="2" t="s">
        <v>76</v>
      </c>
      <c r="F28" s="2" t="s">
        <v>77</v>
      </c>
      <c r="G28" s="2" t="s">
        <v>78</v>
      </c>
      <c r="H28" s="2" t="s">
        <v>79</v>
      </c>
      <c r="I28" s="2" t="s">
        <v>80</v>
      </c>
      <c r="J28" s="2" t="s">
        <v>139</v>
      </c>
      <c r="K28" s="2" t="s">
        <v>140</v>
      </c>
      <c r="L28" s="2" t="s">
        <v>141</v>
      </c>
      <c r="O28" s="2" t="s">
        <v>81</v>
      </c>
      <c r="R28" s="2" t="s">
        <v>81</v>
      </c>
      <c r="S28" s="2" t="s">
        <v>82</v>
      </c>
      <c r="T28" s="2" t="s">
        <v>83</v>
      </c>
      <c r="U28" s="2" t="s">
        <v>107</v>
      </c>
      <c r="V28" s="2" t="s">
        <v>108</v>
      </c>
      <c r="W28" s="2" t="s">
        <v>109</v>
      </c>
      <c r="X28" s="2" t="s">
        <v>110</v>
      </c>
      <c r="Y28" s="2" t="s">
        <v>117</v>
      </c>
      <c r="Z28" s="2" t="s">
        <v>118</v>
      </c>
      <c r="AE28" s="3">
        <v>1302000</v>
      </c>
      <c r="AF28" s="3">
        <v>200000</v>
      </c>
      <c r="AG28" s="3">
        <v>240000</v>
      </c>
      <c r="AI28" s="3">
        <v>862000</v>
      </c>
      <c r="AO28" s="1">
        <v>2015</v>
      </c>
    </row>
    <row r="29" spans="1:41" s="1" customFormat="1" x14ac:dyDescent="0.25">
      <c r="A29" s="2" t="s">
        <v>72</v>
      </c>
      <c r="B29" s="2" t="s">
        <v>73</v>
      </c>
      <c r="C29" s="2" t="s">
        <v>74</v>
      </c>
      <c r="D29" s="2" t="s">
        <v>75</v>
      </c>
      <c r="E29" s="2" t="s">
        <v>76</v>
      </c>
      <c r="F29" s="2" t="s">
        <v>77</v>
      </c>
      <c r="G29" s="2" t="s">
        <v>78</v>
      </c>
      <c r="H29" s="2" t="s">
        <v>79</v>
      </c>
      <c r="I29" s="2" t="s">
        <v>80</v>
      </c>
      <c r="J29" s="2" t="s">
        <v>139</v>
      </c>
      <c r="K29" s="2" t="s">
        <v>140</v>
      </c>
      <c r="L29" s="2" t="s">
        <v>141</v>
      </c>
      <c r="O29" s="2" t="s">
        <v>81</v>
      </c>
      <c r="R29" s="2" t="s">
        <v>81</v>
      </c>
      <c r="S29" s="2" t="s">
        <v>82</v>
      </c>
      <c r="T29" s="2" t="s">
        <v>83</v>
      </c>
      <c r="U29" s="2" t="s">
        <v>107</v>
      </c>
      <c r="V29" s="2" t="s">
        <v>108</v>
      </c>
      <c r="W29" s="2" t="s">
        <v>109</v>
      </c>
      <c r="X29" s="2" t="s">
        <v>110</v>
      </c>
      <c r="Y29" s="2" t="s">
        <v>119</v>
      </c>
      <c r="Z29" s="2" t="s">
        <v>120</v>
      </c>
      <c r="AE29" s="3">
        <v>1302000</v>
      </c>
      <c r="AF29" s="3">
        <v>200000</v>
      </c>
      <c r="AG29" s="3">
        <v>240000</v>
      </c>
      <c r="AI29" s="3">
        <v>862000</v>
      </c>
      <c r="AO29" s="1">
        <v>2015</v>
      </c>
    </row>
    <row r="30" spans="1:41" s="1" customFormat="1" x14ac:dyDescent="0.25">
      <c r="A30" s="2" t="s">
        <v>72</v>
      </c>
      <c r="B30" s="2" t="s">
        <v>73</v>
      </c>
      <c r="C30" s="2" t="s">
        <v>74</v>
      </c>
      <c r="D30" s="2" t="s">
        <v>75</v>
      </c>
      <c r="E30" s="2" t="s">
        <v>76</v>
      </c>
      <c r="F30" s="2" t="s">
        <v>77</v>
      </c>
      <c r="G30" s="2" t="s">
        <v>78</v>
      </c>
      <c r="H30" s="2" t="s">
        <v>79</v>
      </c>
      <c r="I30" s="2" t="s">
        <v>80</v>
      </c>
      <c r="J30" s="2" t="s">
        <v>139</v>
      </c>
      <c r="K30" s="2" t="s">
        <v>140</v>
      </c>
      <c r="L30" s="2" t="s">
        <v>141</v>
      </c>
      <c r="O30" s="2" t="s">
        <v>81</v>
      </c>
      <c r="R30" s="2" t="s">
        <v>81</v>
      </c>
      <c r="S30" s="2" t="s">
        <v>82</v>
      </c>
      <c r="T30" s="2" t="s">
        <v>83</v>
      </c>
      <c r="U30" s="2" t="s">
        <v>107</v>
      </c>
      <c r="V30" s="2" t="s">
        <v>108</v>
      </c>
      <c r="W30" s="2" t="s">
        <v>109</v>
      </c>
      <c r="X30" s="2" t="s">
        <v>110</v>
      </c>
      <c r="Y30" s="2" t="s">
        <v>121</v>
      </c>
      <c r="Z30" s="2" t="s">
        <v>122</v>
      </c>
      <c r="AE30" s="3">
        <v>1302000</v>
      </c>
      <c r="AF30" s="3">
        <v>200000</v>
      </c>
      <c r="AG30" s="3">
        <v>240000</v>
      </c>
      <c r="AI30" s="3">
        <v>862000</v>
      </c>
      <c r="AO30" s="1">
        <v>2015</v>
      </c>
    </row>
    <row r="31" spans="1:41" s="1" customFormat="1" x14ac:dyDescent="0.25">
      <c r="A31" s="2" t="s">
        <v>72</v>
      </c>
      <c r="B31" s="2" t="s">
        <v>73</v>
      </c>
      <c r="C31" s="2" t="s">
        <v>74</v>
      </c>
      <c r="D31" s="2" t="s">
        <v>75</v>
      </c>
      <c r="E31" s="2" t="s">
        <v>76</v>
      </c>
      <c r="F31" s="2" t="s">
        <v>77</v>
      </c>
      <c r="G31" s="2" t="s">
        <v>78</v>
      </c>
      <c r="H31" s="2" t="s">
        <v>79</v>
      </c>
      <c r="I31" s="2" t="s">
        <v>80</v>
      </c>
      <c r="J31" s="2" t="s">
        <v>139</v>
      </c>
      <c r="K31" s="2" t="s">
        <v>140</v>
      </c>
      <c r="L31" s="2" t="s">
        <v>141</v>
      </c>
      <c r="O31" s="2" t="s">
        <v>81</v>
      </c>
      <c r="R31" s="2" t="s">
        <v>81</v>
      </c>
      <c r="S31" s="2" t="s">
        <v>82</v>
      </c>
      <c r="T31" s="2" t="s">
        <v>83</v>
      </c>
      <c r="U31" s="2" t="s">
        <v>107</v>
      </c>
      <c r="V31" s="2" t="s">
        <v>108</v>
      </c>
      <c r="W31" s="2" t="s">
        <v>109</v>
      </c>
      <c r="X31" s="2" t="s">
        <v>110</v>
      </c>
      <c r="Y31" s="2" t="s">
        <v>123</v>
      </c>
      <c r="Z31" s="2" t="s">
        <v>124</v>
      </c>
      <c r="AE31" s="3">
        <v>1302000</v>
      </c>
      <c r="AF31" s="3">
        <v>200000</v>
      </c>
      <c r="AG31" s="3">
        <v>240000</v>
      </c>
      <c r="AI31" s="3">
        <v>862000</v>
      </c>
      <c r="AO31" s="1">
        <v>2015</v>
      </c>
    </row>
    <row r="32" spans="1:41" s="1" customFormat="1" x14ac:dyDescent="0.25">
      <c r="A32" s="2" t="s">
        <v>72</v>
      </c>
      <c r="B32" s="2" t="s">
        <v>73</v>
      </c>
      <c r="C32" s="2" t="s">
        <v>74</v>
      </c>
      <c r="D32" s="2" t="s">
        <v>75</v>
      </c>
      <c r="E32" s="2" t="s">
        <v>76</v>
      </c>
      <c r="F32" s="2" t="s">
        <v>77</v>
      </c>
      <c r="G32" s="2" t="s">
        <v>78</v>
      </c>
      <c r="H32" s="2" t="s">
        <v>79</v>
      </c>
      <c r="I32" s="2" t="s">
        <v>80</v>
      </c>
      <c r="J32" s="2" t="s">
        <v>139</v>
      </c>
      <c r="K32" s="2" t="s">
        <v>140</v>
      </c>
      <c r="L32" s="2" t="s">
        <v>141</v>
      </c>
      <c r="O32" s="2" t="s">
        <v>81</v>
      </c>
      <c r="R32" s="2" t="s">
        <v>81</v>
      </c>
      <c r="S32" s="2" t="s">
        <v>82</v>
      </c>
      <c r="T32" s="2" t="s">
        <v>83</v>
      </c>
      <c r="U32" s="2" t="s">
        <v>107</v>
      </c>
      <c r="V32" s="2" t="s">
        <v>108</v>
      </c>
      <c r="W32" s="2" t="s">
        <v>109</v>
      </c>
      <c r="X32" s="2" t="s">
        <v>110</v>
      </c>
      <c r="Y32" s="2" t="s">
        <v>125</v>
      </c>
      <c r="Z32" s="2" t="s">
        <v>126</v>
      </c>
      <c r="AE32" s="3">
        <v>1302000</v>
      </c>
      <c r="AF32" s="3">
        <v>200000</v>
      </c>
      <c r="AG32" s="3">
        <v>240000</v>
      </c>
      <c r="AI32" s="3">
        <v>862000</v>
      </c>
      <c r="AO32" s="1">
        <v>2015</v>
      </c>
    </row>
    <row r="33" spans="1:41" s="1" customFormat="1" x14ac:dyDescent="0.25">
      <c r="A33" s="2" t="s">
        <v>72</v>
      </c>
      <c r="B33" s="2" t="s">
        <v>73</v>
      </c>
      <c r="C33" s="2" t="s">
        <v>74</v>
      </c>
      <c r="D33" s="2" t="s">
        <v>75</v>
      </c>
      <c r="E33" s="2" t="s">
        <v>76</v>
      </c>
      <c r="F33" s="2" t="s">
        <v>77</v>
      </c>
      <c r="G33" s="2" t="s">
        <v>78</v>
      </c>
      <c r="H33" s="2" t="s">
        <v>79</v>
      </c>
      <c r="I33" s="2" t="s">
        <v>80</v>
      </c>
      <c r="J33" s="2" t="s">
        <v>139</v>
      </c>
      <c r="K33" s="2" t="s">
        <v>140</v>
      </c>
      <c r="L33" s="2" t="s">
        <v>141</v>
      </c>
      <c r="O33" s="2" t="s">
        <v>81</v>
      </c>
      <c r="R33" s="2" t="s">
        <v>81</v>
      </c>
      <c r="S33" s="2" t="s">
        <v>82</v>
      </c>
      <c r="T33" s="2" t="s">
        <v>83</v>
      </c>
      <c r="U33" s="2" t="s">
        <v>107</v>
      </c>
      <c r="V33" s="2" t="s">
        <v>108</v>
      </c>
      <c r="W33" s="2" t="s">
        <v>109</v>
      </c>
      <c r="X33" s="2" t="s">
        <v>110</v>
      </c>
      <c r="Y33" s="2" t="s">
        <v>127</v>
      </c>
      <c r="Z33" s="2" t="s">
        <v>128</v>
      </c>
      <c r="AE33" s="3">
        <v>1302000</v>
      </c>
      <c r="AF33" s="3">
        <v>200000</v>
      </c>
      <c r="AG33" s="3">
        <v>240000</v>
      </c>
      <c r="AI33" s="3">
        <v>862000</v>
      </c>
      <c r="AO33" s="1">
        <v>2015</v>
      </c>
    </row>
    <row r="34" spans="1:41" s="1" customFormat="1" x14ac:dyDescent="0.25">
      <c r="A34" s="2" t="s">
        <v>72</v>
      </c>
      <c r="B34" s="2" t="s">
        <v>73</v>
      </c>
      <c r="C34" s="2" t="s">
        <v>74</v>
      </c>
      <c r="D34" s="2" t="s">
        <v>75</v>
      </c>
      <c r="E34" s="2" t="s">
        <v>76</v>
      </c>
      <c r="F34" s="2" t="s">
        <v>77</v>
      </c>
      <c r="G34" s="2" t="s">
        <v>78</v>
      </c>
      <c r="H34" s="2" t="s">
        <v>79</v>
      </c>
      <c r="I34" s="2" t="s">
        <v>80</v>
      </c>
      <c r="J34" s="2" t="s">
        <v>139</v>
      </c>
      <c r="K34" s="2" t="s">
        <v>140</v>
      </c>
      <c r="L34" s="2" t="s">
        <v>141</v>
      </c>
      <c r="O34" s="2" t="s">
        <v>81</v>
      </c>
      <c r="R34" s="2" t="s">
        <v>81</v>
      </c>
      <c r="S34" s="2" t="s">
        <v>82</v>
      </c>
      <c r="T34" s="2" t="s">
        <v>83</v>
      </c>
      <c r="U34" s="2" t="s">
        <v>107</v>
      </c>
      <c r="V34" s="2" t="s">
        <v>108</v>
      </c>
      <c r="W34" s="2" t="s">
        <v>109</v>
      </c>
      <c r="X34" s="2" t="s">
        <v>110</v>
      </c>
      <c r="Y34" s="2" t="s">
        <v>129</v>
      </c>
      <c r="Z34" s="2" t="s">
        <v>130</v>
      </c>
      <c r="AE34" s="3">
        <v>1302000</v>
      </c>
      <c r="AF34" s="3">
        <v>200000</v>
      </c>
      <c r="AG34" s="3">
        <v>240000</v>
      </c>
      <c r="AI34" s="3">
        <v>862000</v>
      </c>
      <c r="AO34" s="1">
        <v>2015</v>
      </c>
    </row>
    <row r="35" spans="1:41" s="1" customFormat="1" x14ac:dyDescent="0.25">
      <c r="A35" s="2" t="s">
        <v>72</v>
      </c>
      <c r="B35" s="2" t="s">
        <v>73</v>
      </c>
      <c r="C35" s="2" t="s">
        <v>74</v>
      </c>
      <c r="D35" s="2" t="s">
        <v>75</v>
      </c>
      <c r="E35" s="2" t="s">
        <v>76</v>
      </c>
      <c r="F35" s="2" t="s">
        <v>77</v>
      </c>
      <c r="G35" s="2" t="s">
        <v>78</v>
      </c>
      <c r="H35" s="2" t="s">
        <v>79</v>
      </c>
      <c r="I35" s="2" t="s">
        <v>80</v>
      </c>
      <c r="J35" s="2" t="s">
        <v>139</v>
      </c>
      <c r="K35" s="2" t="s">
        <v>140</v>
      </c>
      <c r="L35" s="2" t="s">
        <v>141</v>
      </c>
      <c r="O35" s="2" t="s">
        <v>81</v>
      </c>
      <c r="R35" s="2" t="s">
        <v>81</v>
      </c>
      <c r="S35" s="2" t="s">
        <v>82</v>
      </c>
      <c r="T35" s="2" t="s">
        <v>83</v>
      </c>
      <c r="U35" s="2" t="s">
        <v>107</v>
      </c>
      <c r="V35" s="2" t="s">
        <v>108</v>
      </c>
      <c r="W35" s="2" t="s">
        <v>109</v>
      </c>
      <c r="X35" s="2" t="s">
        <v>110</v>
      </c>
      <c r="Y35" s="2" t="s">
        <v>131</v>
      </c>
      <c r="Z35" s="2" t="s">
        <v>126</v>
      </c>
      <c r="AE35" s="3">
        <v>1302000</v>
      </c>
      <c r="AF35" s="3">
        <v>200000</v>
      </c>
      <c r="AG35" s="3">
        <v>240000</v>
      </c>
      <c r="AI35" s="3">
        <v>862000</v>
      </c>
      <c r="AO35" s="1">
        <v>2015</v>
      </c>
    </row>
    <row r="36" spans="1:41" s="1" customFormat="1" x14ac:dyDescent="0.25">
      <c r="A36" s="2" t="s">
        <v>72</v>
      </c>
      <c r="B36" s="2" t="s">
        <v>73</v>
      </c>
      <c r="C36" s="2" t="s">
        <v>74</v>
      </c>
      <c r="D36" s="2" t="s">
        <v>75</v>
      </c>
      <c r="E36" s="2" t="s">
        <v>76</v>
      </c>
      <c r="F36" s="2" t="s">
        <v>77</v>
      </c>
      <c r="G36" s="2" t="s">
        <v>78</v>
      </c>
      <c r="H36" s="2" t="s">
        <v>79</v>
      </c>
      <c r="I36" s="2" t="s">
        <v>80</v>
      </c>
      <c r="J36" s="2" t="s">
        <v>142</v>
      </c>
      <c r="K36" s="2" t="s">
        <v>143</v>
      </c>
      <c r="L36" s="2" t="s">
        <v>144</v>
      </c>
      <c r="O36" s="2" t="s">
        <v>81</v>
      </c>
      <c r="R36" s="2" t="s">
        <v>81</v>
      </c>
      <c r="S36" s="2" t="s">
        <v>82</v>
      </c>
      <c r="T36" s="2" t="s">
        <v>83</v>
      </c>
      <c r="U36" s="2" t="s">
        <v>84</v>
      </c>
      <c r="V36" s="2" t="s">
        <v>85</v>
      </c>
      <c r="W36" s="2" t="s">
        <v>96</v>
      </c>
      <c r="X36" s="2" t="s">
        <v>97</v>
      </c>
      <c r="Y36" s="2" t="s">
        <v>98</v>
      </c>
      <c r="Z36" s="2" t="s">
        <v>99</v>
      </c>
      <c r="AE36" s="3">
        <v>2604000</v>
      </c>
      <c r="AF36" s="3">
        <v>400000</v>
      </c>
      <c r="AG36" s="3">
        <v>480000</v>
      </c>
      <c r="AI36" s="3">
        <v>1724000</v>
      </c>
      <c r="AO36" s="1">
        <v>2015</v>
      </c>
    </row>
    <row r="37" spans="1:41" s="1" customFormat="1" x14ac:dyDescent="0.25">
      <c r="A37" s="2" t="s">
        <v>72</v>
      </c>
      <c r="B37" s="2" t="s">
        <v>73</v>
      </c>
      <c r="C37" s="2" t="s">
        <v>74</v>
      </c>
      <c r="D37" s="2" t="s">
        <v>75</v>
      </c>
      <c r="E37" s="2" t="s">
        <v>76</v>
      </c>
      <c r="F37" s="2" t="s">
        <v>77</v>
      </c>
      <c r="G37" s="2" t="s">
        <v>78</v>
      </c>
      <c r="H37" s="2" t="s">
        <v>79</v>
      </c>
      <c r="I37" s="2" t="s">
        <v>80</v>
      </c>
      <c r="J37" s="2" t="s">
        <v>142</v>
      </c>
      <c r="K37" s="2" t="s">
        <v>143</v>
      </c>
      <c r="L37" s="2" t="s">
        <v>144</v>
      </c>
      <c r="O37" s="2" t="s">
        <v>81</v>
      </c>
      <c r="R37" s="2" t="s">
        <v>81</v>
      </c>
      <c r="S37" s="2" t="s">
        <v>82</v>
      </c>
      <c r="T37" s="2" t="s">
        <v>83</v>
      </c>
      <c r="U37" s="2" t="s">
        <v>100</v>
      </c>
      <c r="V37" s="2" t="s">
        <v>101</v>
      </c>
      <c r="W37" s="2" t="s">
        <v>102</v>
      </c>
      <c r="X37" s="2" t="s">
        <v>103</v>
      </c>
      <c r="Y37" s="2" t="s">
        <v>106</v>
      </c>
      <c r="Z37" s="2" t="s">
        <v>99</v>
      </c>
      <c r="AE37" s="3">
        <v>2604000</v>
      </c>
      <c r="AF37" s="3">
        <v>400000</v>
      </c>
      <c r="AG37" s="3">
        <v>480000</v>
      </c>
      <c r="AI37" s="3">
        <v>1724000</v>
      </c>
      <c r="AO37" s="1">
        <v>2015</v>
      </c>
    </row>
    <row r="38" spans="1:41" s="1" customFormat="1" x14ac:dyDescent="0.25">
      <c r="A38" s="2" t="s">
        <v>72</v>
      </c>
      <c r="B38" s="2" t="s">
        <v>73</v>
      </c>
      <c r="C38" s="2" t="s">
        <v>74</v>
      </c>
      <c r="D38" s="2" t="s">
        <v>75</v>
      </c>
      <c r="E38" s="2" t="s">
        <v>76</v>
      </c>
      <c r="F38" s="2" t="s">
        <v>77</v>
      </c>
      <c r="G38" s="2" t="s">
        <v>78</v>
      </c>
      <c r="H38" s="2" t="s">
        <v>79</v>
      </c>
      <c r="I38" s="2" t="s">
        <v>80</v>
      </c>
      <c r="J38" s="2" t="s">
        <v>142</v>
      </c>
      <c r="K38" s="2" t="s">
        <v>143</v>
      </c>
      <c r="L38" s="2" t="s">
        <v>144</v>
      </c>
      <c r="O38" s="2" t="s">
        <v>81</v>
      </c>
      <c r="R38" s="2" t="s">
        <v>81</v>
      </c>
      <c r="S38" s="2" t="s">
        <v>82</v>
      </c>
      <c r="T38" s="2" t="s">
        <v>83</v>
      </c>
      <c r="U38" s="2" t="s">
        <v>107</v>
      </c>
      <c r="V38" s="2" t="s">
        <v>108</v>
      </c>
      <c r="W38" s="2" t="s">
        <v>109</v>
      </c>
      <c r="X38" s="2" t="s">
        <v>110</v>
      </c>
      <c r="Y38" s="2" t="s">
        <v>111</v>
      </c>
      <c r="Z38" s="2" t="s">
        <v>112</v>
      </c>
      <c r="AE38" s="3">
        <v>2604000</v>
      </c>
      <c r="AF38" s="3">
        <v>400000</v>
      </c>
      <c r="AG38" s="3">
        <v>480000</v>
      </c>
      <c r="AI38" s="3">
        <v>1724000</v>
      </c>
      <c r="AO38" s="1">
        <v>2015</v>
      </c>
    </row>
    <row r="39" spans="1:41" s="1" customFormat="1" x14ac:dyDescent="0.25">
      <c r="A39" s="2" t="s">
        <v>72</v>
      </c>
      <c r="B39" s="2" t="s">
        <v>73</v>
      </c>
      <c r="C39" s="2" t="s">
        <v>74</v>
      </c>
      <c r="D39" s="2" t="s">
        <v>75</v>
      </c>
      <c r="E39" s="2" t="s">
        <v>76</v>
      </c>
      <c r="F39" s="2" t="s">
        <v>77</v>
      </c>
      <c r="G39" s="2" t="s">
        <v>78</v>
      </c>
      <c r="H39" s="2" t="s">
        <v>79</v>
      </c>
      <c r="I39" s="2" t="s">
        <v>80</v>
      </c>
      <c r="J39" s="2" t="s">
        <v>142</v>
      </c>
      <c r="K39" s="2" t="s">
        <v>143</v>
      </c>
      <c r="L39" s="2" t="s">
        <v>144</v>
      </c>
      <c r="O39" s="2" t="s">
        <v>81</v>
      </c>
      <c r="R39" s="2" t="s">
        <v>81</v>
      </c>
      <c r="S39" s="2" t="s">
        <v>82</v>
      </c>
      <c r="T39" s="2" t="s">
        <v>83</v>
      </c>
      <c r="U39" s="2" t="s">
        <v>107</v>
      </c>
      <c r="V39" s="2" t="s">
        <v>108</v>
      </c>
      <c r="W39" s="2" t="s">
        <v>109</v>
      </c>
      <c r="X39" s="2" t="s">
        <v>110</v>
      </c>
      <c r="Y39" s="2" t="s">
        <v>113</v>
      </c>
      <c r="Z39" s="2" t="s">
        <v>114</v>
      </c>
      <c r="AE39" s="3">
        <v>2604000</v>
      </c>
      <c r="AF39" s="3">
        <v>400000</v>
      </c>
      <c r="AG39" s="3">
        <v>480000</v>
      </c>
      <c r="AI39" s="3">
        <v>1724000</v>
      </c>
      <c r="AO39" s="1">
        <v>2015</v>
      </c>
    </row>
    <row r="40" spans="1:41" s="1" customFormat="1" x14ac:dyDescent="0.25">
      <c r="A40" s="2" t="s">
        <v>72</v>
      </c>
      <c r="B40" s="2" t="s">
        <v>73</v>
      </c>
      <c r="C40" s="2" t="s">
        <v>74</v>
      </c>
      <c r="D40" s="2" t="s">
        <v>75</v>
      </c>
      <c r="E40" s="2" t="s">
        <v>76</v>
      </c>
      <c r="F40" s="2" t="s">
        <v>77</v>
      </c>
      <c r="G40" s="2" t="s">
        <v>78</v>
      </c>
      <c r="H40" s="2" t="s">
        <v>79</v>
      </c>
      <c r="I40" s="2" t="s">
        <v>80</v>
      </c>
      <c r="J40" s="2" t="s">
        <v>142</v>
      </c>
      <c r="K40" s="2" t="s">
        <v>143</v>
      </c>
      <c r="L40" s="2" t="s">
        <v>144</v>
      </c>
      <c r="O40" s="2" t="s">
        <v>81</v>
      </c>
      <c r="R40" s="2" t="s">
        <v>81</v>
      </c>
      <c r="S40" s="2" t="s">
        <v>82</v>
      </c>
      <c r="T40" s="2" t="s">
        <v>83</v>
      </c>
      <c r="U40" s="2" t="s">
        <v>107</v>
      </c>
      <c r="V40" s="2" t="s">
        <v>108</v>
      </c>
      <c r="W40" s="2" t="s">
        <v>109</v>
      </c>
      <c r="X40" s="2" t="s">
        <v>110</v>
      </c>
      <c r="Y40" s="2" t="s">
        <v>115</v>
      </c>
      <c r="Z40" s="2" t="s">
        <v>116</v>
      </c>
      <c r="AE40" s="3">
        <v>2604000</v>
      </c>
      <c r="AF40" s="3">
        <v>400000</v>
      </c>
      <c r="AG40" s="3">
        <v>480000</v>
      </c>
      <c r="AI40" s="3">
        <v>1724000</v>
      </c>
      <c r="AO40" s="1">
        <v>2015</v>
      </c>
    </row>
    <row r="41" spans="1:41" s="1" customFormat="1" x14ac:dyDescent="0.25">
      <c r="A41" s="2" t="s">
        <v>72</v>
      </c>
      <c r="B41" s="2" t="s">
        <v>73</v>
      </c>
      <c r="C41" s="2" t="s">
        <v>74</v>
      </c>
      <c r="D41" s="2" t="s">
        <v>75</v>
      </c>
      <c r="E41" s="2" t="s">
        <v>76</v>
      </c>
      <c r="F41" s="2" t="s">
        <v>77</v>
      </c>
      <c r="G41" s="2" t="s">
        <v>78</v>
      </c>
      <c r="H41" s="2" t="s">
        <v>79</v>
      </c>
      <c r="I41" s="2" t="s">
        <v>80</v>
      </c>
      <c r="J41" s="2" t="s">
        <v>142</v>
      </c>
      <c r="K41" s="2" t="s">
        <v>143</v>
      </c>
      <c r="L41" s="2" t="s">
        <v>144</v>
      </c>
      <c r="O41" s="2" t="s">
        <v>81</v>
      </c>
      <c r="R41" s="2" t="s">
        <v>81</v>
      </c>
      <c r="S41" s="2" t="s">
        <v>82</v>
      </c>
      <c r="T41" s="2" t="s">
        <v>83</v>
      </c>
      <c r="U41" s="2" t="s">
        <v>107</v>
      </c>
      <c r="V41" s="2" t="s">
        <v>108</v>
      </c>
      <c r="W41" s="2" t="s">
        <v>109</v>
      </c>
      <c r="X41" s="2" t="s">
        <v>110</v>
      </c>
      <c r="Y41" s="2" t="s">
        <v>117</v>
      </c>
      <c r="Z41" s="2" t="s">
        <v>118</v>
      </c>
      <c r="AE41" s="3">
        <v>2604000</v>
      </c>
      <c r="AF41" s="3">
        <v>400000</v>
      </c>
      <c r="AG41" s="3">
        <v>480000</v>
      </c>
      <c r="AI41" s="3">
        <v>1724000</v>
      </c>
      <c r="AO41" s="1">
        <v>2015</v>
      </c>
    </row>
    <row r="42" spans="1:41" s="1" customFormat="1" x14ac:dyDescent="0.25">
      <c r="A42" s="2" t="s">
        <v>72</v>
      </c>
      <c r="B42" s="2" t="s">
        <v>73</v>
      </c>
      <c r="C42" s="2" t="s">
        <v>74</v>
      </c>
      <c r="D42" s="2" t="s">
        <v>75</v>
      </c>
      <c r="E42" s="2" t="s">
        <v>76</v>
      </c>
      <c r="F42" s="2" t="s">
        <v>77</v>
      </c>
      <c r="G42" s="2" t="s">
        <v>78</v>
      </c>
      <c r="H42" s="2" t="s">
        <v>79</v>
      </c>
      <c r="I42" s="2" t="s">
        <v>80</v>
      </c>
      <c r="J42" s="2" t="s">
        <v>142</v>
      </c>
      <c r="K42" s="2" t="s">
        <v>143</v>
      </c>
      <c r="L42" s="2" t="s">
        <v>144</v>
      </c>
      <c r="O42" s="2" t="s">
        <v>81</v>
      </c>
      <c r="R42" s="2" t="s">
        <v>81</v>
      </c>
      <c r="S42" s="2" t="s">
        <v>82</v>
      </c>
      <c r="T42" s="2" t="s">
        <v>83</v>
      </c>
      <c r="U42" s="2" t="s">
        <v>107</v>
      </c>
      <c r="V42" s="2" t="s">
        <v>108</v>
      </c>
      <c r="W42" s="2" t="s">
        <v>109</v>
      </c>
      <c r="X42" s="2" t="s">
        <v>110</v>
      </c>
      <c r="Y42" s="2" t="s">
        <v>119</v>
      </c>
      <c r="Z42" s="2" t="s">
        <v>120</v>
      </c>
      <c r="AE42" s="3">
        <v>2604000</v>
      </c>
      <c r="AF42" s="3">
        <v>400000</v>
      </c>
      <c r="AG42" s="3">
        <v>480000</v>
      </c>
      <c r="AI42" s="3">
        <v>1724000</v>
      </c>
      <c r="AO42" s="1">
        <v>2015</v>
      </c>
    </row>
    <row r="43" spans="1:41" s="1" customFormat="1" x14ac:dyDescent="0.25">
      <c r="A43" s="2" t="s">
        <v>72</v>
      </c>
      <c r="B43" s="2" t="s">
        <v>73</v>
      </c>
      <c r="C43" s="2" t="s">
        <v>74</v>
      </c>
      <c r="D43" s="2" t="s">
        <v>75</v>
      </c>
      <c r="E43" s="2" t="s">
        <v>76</v>
      </c>
      <c r="F43" s="2" t="s">
        <v>77</v>
      </c>
      <c r="G43" s="2" t="s">
        <v>78</v>
      </c>
      <c r="H43" s="2" t="s">
        <v>79</v>
      </c>
      <c r="I43" s="2" t="s">
        <v>80</v>
      </c>
      <c r="J43" s="2" t="s">
        <v>142</v>
      </c>
      <c r="K43" s="2" t="s">
        <v>143</v>
      </c>
      <c r="L43" s="2" t="s">
        <v>144</v>
      </c>
      <c r="O43" s="2" t="s">
        <v>81</v>
      </c>
      <c r="R43" s="2" t="s">
        <v>81</v>
      </c>
      <c r="S43" s="2" t="s">
        <v>82</v>
      </c>
      <c r="T43" s="2" t="s">
        <v>83</v>
      </c>
      <c r="U43" s="2" t="s">
        <v>107</v>
      </c>
      <c r="V43" s="2" t="s">
        <v>108</v>
      </c>
      <c r="W43" s="2" t="s">
        <v>109</v>
      </c>
      <c r="X43" s="2" t="s">
        <v>110</v>
      </c>
      <c r="Y43" s="2" t="s">
        <v>121</v>
      </c>
      <c r="Z43" s="2" t="s">
        <v>122</v>
      </c>
      <c r="AE43" s="3">
        <v>2604000</v>
      </c>
      <c r="AF43" s="3">
        <v>400000</v>
      </c>
      <c r="AG43" s="3">
        <v>480000</v>
      </c>
      <c r="AI43" s="3">
        <v>1724000</v>
      </c>
      <c r="AO43" s="1">
        <v>2015</v>
      </c>
    </row>
    <row r="44" spans="1:41" s="1" customFormat="1" x14ac:dyDescent="0.25">
      <c r="A44" s="2" t="s">
        <v>72</v>
      </c>
      <c r="B44" s="2" t="s">
        <v>73</v>
      </c>
      <c r="C44" s="2" t="s">
        <v>74</v>
      </c>
      <c r="D44" s="2" t="s">
        <v>75</v>
      </c>
      <c r="E44" s="2" t="s">
        <v>76</v>
      </c>
      <c r="F44" s="2" t="s">
        <v>77</v>
      </c>
      <c r="G44" s="2" t="s">
        <v>78</v>
      </c>
      <c r="H44" s="2" t="s">
        <v>79</v>
      </c>
      <c r="I44" s="2" t="s">
        <v>80</v>
      </c>
      <c r="J44" s="2" t="s">
        <v>142</v>
      </c>
      <c r="K44" s="2" t="s">
        <v>143</v>
      </c>
      <c r="L44" s="2" t="s">
        <v>144</v>
      </c>
      <c r="O44" s="2" t="s">
        <v>81</v>
      </c>
      <c r="R44" s="2" t="s">
        <v>81</v>
      </c>
      <c r="S44" s="2" t="s">
        <v>82</v>
      </c>
      <c r="T44" s="2" t="s">
        <v>83</v>
      </c>
      <c r="U44" s="2" t="s">
        <v>107</v>
      </c>
      <c r="V44" s="2" t="s">
        <v>108</v>
      </c>
      <c r="W44" s="2" t="s">
        <v>109</v>
      </c>
      <c r="X44" s="2" t="s">
        <v>110</v>
      </c>
      <c r="Y44" s="2" t="s">
        <v>123</v>
      </c>
      <c r="Z44" s="2" t="s">
        <v>124</v>
      </c>
      <c r="AE44" s="3">
        <v>2604000</v>
      </c>
      <c r="AF44" s="3">
        <v>400000</v>
      </c>
      <c r="AG44" s="3">
        <v>480000</v>
      </c>
      <c r="AI44" s="3">
        <v>1724000</v>
      </c>
      <c r="AO44" s="1">
        <v>2015</v>
      </c>
    </row>
    <row r="45" spans="1:41" s="1" customFormat="1" x14ac:dyDescent="0.25">
      <c r="A45" s="2" t="s">
        <v>72</v>
      </c>
      <c r="B45" s="2" t="s">
        <v>73</v>
      </c>
      <c r="C45" s="2" t="s">
        <v>74</v>
      </c>
      <c r="D45" s="2" t="s">
        <v>75</v>
      </c>
      <c r="E45" s="2" t="s">
        <v>76</v>
      </c>
      <c r="F45" s="2" t="s">
        <v>77</v>
      </c>
      <c r="G45" s="2" t="s">
        <v>78</v>
      </c>
      <c r="H45" s="2" t="s">
        <v>79</v>
      </c>
      <c r="I45" s="2" t="s">
        <v>80</v>
      </c>
      <c r="J45" s="2" t="s">
        <v>142</v>
      </c>
      <c r="K45" s="2" t="s">
        <v>143</v>
      </c>
      <c r="L45" s="2" t="s">
        <v>144</v>
      </c>
      <c r="O45" s="2" t="s">
        <v>81</v>
      </c>
      <c r="R45" s="2" t="s">
        <v>81</v>
      </c>
      <c r="S45" s="2" t="s">
        <v>82</v>
      </c>
      <c r="T45" s="2" t="s">
        <v>83</v>
      </c>
      <c r="U45" s="2" t="s">
        <v>107</v>
      </c>
      <c r="V45" s="2" t="s">
        <v>108</v>
      </c>
      <c r="W45" s="2" t="s">
        <v>109</v>
      </c>
      <c r="X45" s="2" t="s">
        <v>110</v>
      </c>
      <c r="Y45" s="2" t="s">
        <v>125</v>
      </c>
      <c r="Z45" s="2" t="s">
        <v>126</v>
      </c>
      <c r="AE45" s="3">
        <v>2604000</v>
      </c>
      <c r="AF45" s="3">
        <v>400000</v>
      </c>
      <c r="AG45" s="3">
        <v>480000</v>
      </c>
      <c r="AI45" s="3">
        <v>1724000</v>
      </c>
      <c r="AO45" s="1">
        <v>2015</v>
      </c>
    </row>
    <row r="46" spans="1:41" s="1" customFormat="1" x14ac:dyDescent="0.25">
      <c r="A46" s="2" t="s">
        <v>72</v>
      </c>
      <c r="B46" s="2" t="s">
        <v>73</v>
      </c>
      <c r="C46" s="2" t="s">
        <v>74</v>
      </c>
      <c r="D46" s="2" t="s">
        <v>75</v>
      </c>
      <c r="E46" s="2" t="s">
        <v>76</v>
      </c>
      <c r="F46" s="2" t="s">
        <v>77</v>
      </c>
      <c r="G46" s="2" t="s">
        <v>78</v>
      </c>
      <c r="H46" s="2" t="s">
        <v>79</v>
      </c>
      <c r="I46" s="2" t="s">
        <v>80</v>
      </c>
      <c r="J46" s="2" t="s">
        <v>142</v>
      </c>
      <c r="K46" s="2" t="s">
        <v>143</v>
      </c>
      <c r="L46" s="2" t="s">
        <v>144</v>
      </c>
      <c r="O46" s="2" t="s">
        <v>81</v>
      </c>
      <c r="R46" s="2" t="s">
        <v>81</v>
      </c>
      <c r="S46" s="2" t="s">
        <v>82</v>
      </c>
      <c r="T46" s="2" t="s">
        <v>83</v>
      </c>
      <c r="U46" s="2" t="s">
        <v>107</v>
      </c>
      <c r="V46" s="2" t="s">
        <v>108</v>
      </c>
      <c r="W46" s="2" t="s">
        <v>109</v>
      </c>
      <c r="X46" s="2" t="s">
        <v>110</v>
      </c>
      <c r="Y46" s="2" t="s">
        <v>127</v>
      </c>
      <c r="Z46" s="2" t="s">
        <v>128</v>
      </c>
      <c r="AE46" s="3">
        <v>2604000</v>
      </c>
      <c r="AF46" s="3">
        <v>400000</v>
      </c>
      <c r="AG46" s="3">
        <v>480000</v>
      </c>
      <c r="AI46" s="3">
        <v>1724000</v>
      </c>
      <c r="AO46" s="1">
        <v>2015</v>
      </c>
    </row>
    <row r="47" spans="1:41" s="1" customFormat="1" x14ac:dyDescent="0.25">
      <c r="A47" s="2" t="s">
        <v>72</v>
      </c>
      <c r="B47" s="2" t="s">
        <v>73</v>
      </c>
      <c r="C47" s="2" t="s">
        <v>74</v>
      </c>
      <c r="D47" s="2" t="s">
        <v>75</v>
      </c>
      <c r="E47" s="2" t="s">
        <v>76</v>
      </c>
      <c r="F47" s="2" t="s">
        <v>77</v>
      </c>
      <c r="G47" s="2" t="s">
        <v>78</v>
      </c>
      <c r="H47" s="2" t="s">
        <v>79</v>
      </c>
      <c r="I47" s="2" t="s">
        <v>80</v>
      </c>
      <c r="J47" s="2" t="s">
        <v>142</v>
      </c>
      <c r="K47" s="2" t="s">
        <v>143</v>
      </c>
      <c r="L47" s="2" t="s">
        <v>144</v>
      </c>
      <c r="O47" s="2" t="s">
        <v>81</v>
      </c>
      <c r="R47" s="2" t="s">
        <v>81</v>
      </c>
      <c r="S47" s="2" t="s">
        <v>82</v>
      </c>
      <c r="T47" s="2" t="s">
        <v>83</v>
      </c>
      <c r="U47" s="2" t="s">
        <v>107</v>
      </c>
      <c r="V47" s="2" t="s">
        <v>108</v>
      </c>
      <c r="W47" s="2" t="s">
        <v>109</v>
      </c>
      <c r="X47" s="2" t="s">
        <v>110</v>
      </c>
      <c r="Y47" s="2" t="s">
        <v>129</v>
      </c>
      <c r="Z47" s="2" t="s">
        <v>130</v>
      </c>
      <c r="AE47" s="3">
        <v>2604000</v>
      </c>
      <c r="AF47" s="3">
        <v>400000</v>
      </c>
      <c r="AG47" s="3">
        <v>480000</v>
      </c>
      <c r="AI47" s="3">
        <v>1724000</v>
      </c>
      <c r="AO47" s="1">
        <v>2015</v>
      </c>
    </row>
    <row r="48" spans="1:41" s="1" customFormat="1" x14ac:dyDescent="0.25">
      <c r="A48" s="2" t="s">
        <v>72</v>
      </c>
      <c r="B48" s="2" t="s">
        <v>73</v>
      </c>
      <c r="C48" s="2" t="s">
        <v>74</v>
      </c>
      <c r="D48" s="2" t="s">
        <v>75</v>
      </c>
      <c r="E48" s="2" t="s">
        <v>76</v>
      </c>
      <c r="F48" s="2" t="s">
        <v>77</v>
      </c>
      <c r="G48" s="2" t="s">
        <v>78</v>
      </c>
      <c r="H48" s="2" t="s">
        <v>79</v>
      </c>
      <c r="I48" s="2" t="s">
        <v>80</v>
      </c>
      <c r="J48" s="2" t="s">
        <v>142</v>
      </c>
      <c r="K48" s="2" t="s">
        <v>143</v>
      </c>
      <c r="L48" s="2" t="s">
        <v>144</v>
      </c>
      <c r="O48" s="2" t="s">
        <v>81</v>
      </c>
      <c r="R48" s="2" t="s">
        <v>81</v>
      </c>
      <c r="S48" s="2" t="s">
        <v>82</v>
      </c>
      <c r="T48" s="2" t="s">
        <v>83</v>
      </c>
      <c r="U48" s="2" t="s">
        <v>107</v>
      </c>
      <c r="V48" s="2" t="s">
        <v>108</v>
      </c>
      <c r="W48" s="2" t="s">
        <v>109</v>
      </c>
      <c r="X48" s="2" t="s">
        <v>110</v>
      </c>
      <c r="Y48" s="2" t="s">
        <v>131</v>
      </c>
      <c r="Z48" s="2" t="s">
        <v>126</v>
      </c>
      <c r="AE48" s="3">
        <v>2604000</v>
      </c>
      <c r="AF48" s="3">
        <v>400000</v>
      </c>
      <c r="AG48" s="3">
        <v>480000</v>
      </c>
      <c r="AI48" s="3">
        <v>1724000</v>
      </c>
      <c r="AO48" s="1">
        <v>2015</v>
      </c>
    </row>
    <row r="49" spans="1:41" s="1" customFormat="1" x14ac:dyDescent="0.25">
      <c r="A49" s="2" t="s">
        <v>72</v>
      </c>
      <c r="B49" s="2" t="s">
        <v>73</v>
      </c>
      <c r="C49" s="2" t="s">
        <v>74</v>
      </c>
      <c r="D49" s="2" t="s">
        <v>75</v>
      </c>
      <c r="E49" s="2" t="s">
        <v>76</v>
      </c>
      <c r="F49" s="2" t="s">
        <v>77</v>
      </c>
      <c r="G49" s="2" t="s">
        <v>78</v>
      </c>
      <c r="H49" s="2" t="s">
        <v>79</v>
      </c>
      <c r="I49" s="2" t="s">
        <v>80</v>
      </c>
      <c r="J49" s="2" t="s">
        <v>145</v>
      </c>
      <c r="K49" s="2" t="s">
        <v>146</v>
      </c>
      <c r="L49" s="2" t="s">
        <v>147</v>
      </c>
      <c r="O49" s="2" t="s">
        <v>81</v>
      </c>
      <c r="R49" s="2" t="s">
        <v>81</v>
      </c>
      <c r="S49" s="2" t="s">
        <v>82</v>
      </c>
      <c r="T49" s="2" t="s">
        <v>83</v>
      </c>
      <c r="U49" s="2" t="s">
        <v>84</v>
      </c>
      <c r="V49" s="2" t="s">
        <v>85</v>
      </c>
      <c r="W49" s="2" t="s">
        <v>96</v>
      </c>
      <c r="X49" s="2" t="s">
        <v>97</v>
      </c>
      <c r="Y49" s="2" t="s">
        <v>98</v>
      </c>
      <c r="Z49" s="2" t="s">
        <v>99</v>
      </c>
      <c r="AE49" s="3">
        <v>1302000</v>
      </c>
      <c r="AF49" s="3">
        <v>200000</v>
      </c>
      <c r="AG49" s="3">
        <v>240000</v>
      </c>
      <c r="AI49" s="3">
        <v>862000</v>
      </c>
      <c r="AO49" s="1">
        <v>2015</v>
      </c>
    </row>
    <row r="50" spans="1:41" s="1" customFormat="1" x14ac:dyDescent="0.25">
      <c r="A50" s="2" t="s">
        <v>72</v>
      </c>
      <c r="B50" s="2" t="s">
        <v>73</v>
      </c>
      <c r="C50" s="2" t="s">
        <v>74</v>
      </c>
      <c r="D50" s="2" t="s">
        <v>75</v>
      </c>
      <c r="E50" s="2" t="s">
        <v>76</v>
      </c>
      <c r="F50" s="2" t="s">
        <v>77</v>
      </c>
      <c r="G50" s="2" t="s">
        <v>78</v>
      </c>
      <c r="H50" s="2" t="s">
        <v>79</v>
      </c>
      <c r="I50" s="2" t="s">
        <v>80</v>
      </c>
      <c r="J50" s="2" t="s">
        <v>145</v>
      </c>
      <c r="K50" s="2" t="s">
        <v>146</v>
      </c>
      <c r="L50" s="2" t="s">
        <v>147</v>
      </c>
      <c r="O50" s="2" t="s">
        <v>81</v>
      </c>
      <c r="R50" s="2" t="s">
        <v>81</v>
      </c>
      <c r="S50" s="2" t="s">
        <v>82</v>
      </c>
      <c r="T50" s="2" t="s">
        <v>83</v>
      </c>
      <c r="U50" s="2" t="s">
        <v>100</v>
      </c>
      <c r="V50" s="2" t="s">
        <v>101</v>
      </c>
      <c r="W50" s="2" t="s">
        <v>102</v>
      </c>
      <c r="X50" s="2" t="s">
        <v>103</v>
      </c>
      <c r="Y50" s="2" t="s">
        <v>106</v>
      </c>
      <c r="Z50" s="2" t="s">
        <v>99</v>
      </c>
      <c r="AE50" s="3">
        <v>1302000</v>
      </c>
      <c r="AF50" s="3">
        <v>200000</v>
      </c>
      <c r="AG50" s="3">
        <v>240000</v>
      </c>
      <c r="AI50" s="3">
        <v>862000</v>
      </c>
      <c r="AO50" s="1">
        <v>2015</v>
      </c>
    </row>
    <row r="51" spans="1:41" s="1" customFormat="1" x14ac:dyDescent="0.25">
      <c r="A51" s="2" t="s">
        <v>72</v>
      </c>
      <c r="B51" s="2" t="s">
        <v>73</v>
      </c>
      <c r="C51" s="2" t="s">
        <v>74</v>
      </c>
      <c r="D51" s="2" t="s">
        <v>75</v>
      </c>
      <c r="E51" s="2" t="s">
        <v>76</v>
      </c>
      <c r="F51" s="2" t="s">
        <v>77</v>
      </c>
      <c r="G51" s="2" t="s">
        <v>78</v>
      </c>
      <c r="H51" s="2" t="s">
        <v>79</v>
      </c>
      <c r="I51" s="2" t="s">
        <v>80</v>
      </c>
      <c r="J51" s="2" t="s">
        <v>145</v>
      </c>
      <c r="K51" s="2" t="s">
        <v>146</v>
      </c>
      <c r="L51" s="2" t="s">
        <v>147</v>
      </c>
      <c r="O51" s="2" t="s">
        <v>81</v>
      </c>
      <c r="R51" s="2" t="s">
        <v>81</v>
      </c>
      <c r="S51" s="2" t="s">
        <v>82</v>
      </c>
      <c r="T51" s="2" t="s">
        <v>83</v>
      </c>
      <c r="U51" s="2" t="s">
        <v>107</v>
      </c>
      <c r="V51" s="2" t="s">
        <v>108</v>
      </c>
      <c r="W51" s="2" t="s">
        <v>109</v>
      </c>
      <c r="X51" s="2" t="s">
        <v>110</v>
      </c>
      <c r="Y51" s="2" t="s">
        <v>111</v>
      </c>
      <c r="Z51" s="2" t="s">
        <v>112</v>
      </c>
      <c r="AE51" s="3">
        <v>1302000</v>
      </c>
      <c r="AF51" s="3">
        <v>200000</v>
      </c>
      <c r="AG51" s="3">
        <v>240000</v>
      </c>
      <c r="AI51" s="3">
        <v>862000</v>
      </c>
      <c r="AO51" s="1">
        <v>2015</v>
      </c>
    </row>
    <row r="52" spans="1:41" s="1" customFormat="1" x14ac:dyDescent="0.25">
      <c r="A52" s="2" t="s">
        <v>72</v>
      </c>
      <c r="B52" s="2" t="s">
        <v>73</v>
      </c>
      <c r="C52" s="2" t="s">
        <v>74</v>
      </c>
      <c r="D52" s="2" t="s">
        <v>75</v>
      </c>
      <c r="E52" s="2" t="s">
        <v>76</v>
      </c>
      <c r="F52" s="2" t="s">
        <v>77</v>
      </c>
      <c r="G52" s="2" t="s">
        <v>78</v>
      </c>
      <c r="H52" s="2" t="s">
        <v>79</v>
      </c>
      <c r="I52" s="2" t="s">
        <v>80</v>
      </c>
      <c r="J52" s="2" t="s">
        <v>145</v>
      </c>
      <c r="K52" s="2" t="s">
        <v>146</v>
      </c>
      <c r="L52" s="2" t="s">
        <v>147</v>
      </c>
      <c r="O52" s="2" t="s">
        <v>81</v>
      </c>
      <c r="R52" s="2" t="s">
        <v>81</v>
      </c>
      <c r="S52" s="2" t="s">
        <v>82</v>
      </c>
      <c r="T52" s="2" t="s">
        <v>83</v>
      </c>
      <c r="U52" s="2" t="s">
        <v>107</v>
      </c>
      <c r="V52" s="2" t="s">
        <v>108</v>
      </c>
      <c r="W52" s="2" t="s">
        <v>109</v>
      </c>
      <c r="X52" s="2" t="s">
        <v>110</v>
      </c>
      <c r="Y52" s="2" t="s">
        <v>113</v>
      </c>
      <c r="Z52" s="2" t="s">
        <v>114</v>
      </c>
      <c r="AE52" s="3">
        <v>1302000</v>
      </c>
      <c r="AF52" s="3">
        <v>200000</v>
      </c>
      <c r="AG52" s="3">
        <v>240000</v>
      </c>
      <c r="AI52" s="3">
        <v>862000</v>
      </c>
      <c r="AO52" s="1">
        <v>2015</v>
      </c>
    </row>
    <row r="53" spans="1:41" s="1" customFormat="1" x14ac:dyDescent="0.25">
      <c r="A53" s="2" t="s">
        <v>72</v>
      </c>
      <c r="B53" s="2" t="s">
        <v>73</v>
      </c>
      <c r="C53" s="2" t="s">
        <v>74</v>
      </c>
      <c r="D53" s="2" t="s">
        <v>75</v>
      </c>
      <c r="E53" s="2" t="s">
        <v>76</v>
      </c>
      <c r="F53" s="2" t="s">
        <v>77</v>
      </c>
      <c r="G53" s="2" t="s">
        <v>78</v>
      </c>
      <c r="H53" s="2" t="s">
        <v>79</v>
      </c>
      <c r="I53" s="2" t="s">
        <v>80</v>
      </c>
      <c r="J53" s="2" t="s">
        <v>145</v>
      </c>
      <c r="K53" s="2" t="s">
        <v>146</v>
      </c>
      <c r="L53" s="2" t="s">
        <v>147</v>
      </c>
      <c r="O53" s="2" t="s">
        <v>81</v>
      </c>
      <c r="R53" s="2" t="s">
        <v>81</v>
      </c>
      <c r="S53" s="2" t="s">
        <v>82</v>
      </c>
      <c r="T53" s="2" t="s">
        <v>83</v>
      </c>
      <c r="U53" s="2" t="s">
        <v>107</v>
      </c>
      <c r="V53" s="2" t="s">
        <v>108</v>
      </c>
      <c r="W53" s="2" t="s">
        <v>109</v>
      </c>
      <c r="X53" s="2" t="s">
        <v>110</v>
      </c>
      <c r="Y53" s="2" t="s">
        <v>115</v>
      </c>
      <c r="Z53" s="2" t="s">
        <v>116</v>
      </c>
      <c r="AE53" s="3">
        <v>1302000</v>
      </c>
      <c r="AF53" s="3">
        <v>200000</v>
      </c>
      <c r="AG53" s="3">
        <v>240000</v>
      </c>
      <c r="AI53" s="3">
        <v>862000</v>
      </c>
      <c r="AO53" s="1">
        <v>2015</v>
      </c>
    </row>
    <row r="54" spans="1:41" s="1" customFormat="1" x14ac:dyDescent="0.25">
      <c r="A54" s="2" t="s">
        <v>72</v>
      </c>
      <c r="B54" s="2" t="s">
        <v>73</v>
      </c>
      <c r="C54" s="2" t="s">
        <v>74</v>
      </c>
      <c r="D54" s="2" t="s">
        <v>75</v>
      </c>
      <c r="E54" s="2" t="s">
        <v>76</v>
      </c>
      <c r="F54" s="2" t="s">
        <v>77</v>
      </c>
      <c r="G54" s="2" t="s">
        <v>78</v>
      </c>
      <c r="H54" s="2" t="s">
        <v>79</v>
      </c>
      <c r="I54" s="2" t="s">
        <v>80</v>
      </c>
      <c r="J54" s="2" t="s">
        <v>145</v>
      </c>
      <c r="K54" s="2" t="s">
        <v>146</v>
      </c>
      <c r="L54" s="2" t="s">
        <v>147</v>
      </c>
      <c r="O54" s="2" t="s">
        <v>81</v>
      </c>
      <c r="R54" s="2" t="s">
        <v>81</v>
      </c>
      <c r="S54" s="2" t="s">
        <v>82</v>
      </c>
      <c r="T54" s="2" t="s">
        <v>83</v>
      </c>
      <c r="U54" s="2" t="s">
        <v>107</v>
      </c>
      <c r="V54" s="2" t="s">
        <v>108</v>
      </c>
      <c r="W54" s="2" t="s">
        <v>109</v>
      </c>
      <c r="X54" s="2" t="s">
        <v>110</v>
      </c>
      <c r="Y54" s="2" t="s">
        <v>117</v>
      </c>
      <c r="Z54" s="2" t="s">
        <v>118</v>
      </c>
      <c r="AE54" s="3">
        <v>1302000</v>
      </c>
      <c r="AF54" s="3">
        <v>200000</v>
      </c>
      <c r="AG54" s="3">
        <v>240000</v>
      </c>
      <c r="AI54" s="3">
        <v>862000</v>
      </c>
      <c r="AO54" s="1">
        <v>2015</v>
      </c>
    </row>
    <row r="55" spans="1:41" s="1" customFormat="1" x14ac:dyDescent="0.25">
      <c r="A55" s="2" t="s">
        <v>72</v>
      </c>
      <c r="B55" s="2" t="s">
        <v>73</v>
      </c>
      <c r="C55" s="2" t="s">
        <v>74</v>
      </c>
      <c r="D55" s="2" t="s">
        <v>75</v>
      </c>
      <c r="E55" s="2" t="s">
        <v>76</v>
      </c>
      <c r="F55" s="2" t="s">
        <v>77</v>
      </c>
      <c r="G55" s="2" t="s">
        <v>78</v>
      </c>
      <c r="H55" s="2" t="s">
        <v>79</v>
      </c>
      <c r="I55" s="2" t="s">
        <v>80</v>
      </c>
      <c r="J55" s="2" t="s">
        <v>145</v>
      </c>
      <c r="K55" s="2" t="s">
        <v>146</v>
      </c>
      <c r="L55" s="2" t="s">
        <v>147</v>
      </c>
      <c r="O55" s="2" t="s">
        <v>81</v>
      </c>
      <c r="R55" s="2" t="s">
        <v>81</v>
      </c>
      <c r="S55" s="2" t="s">
        <v>82</v>
      </c>
      <c r="T55" s="2" t="s">
        <v>83</v>
      </c>
      <c r="U55" s="2" t="s">
        <v>107</v>
      </c>
      <c r="V55" s="2" t="s">
        <v>108</v>
      </c>
      <c r="W55" s="2" t="s">
        <v>109</v>
      </c>
      <c r="X55" s="2" t="s">
        <v>110</v>
      </c>
      <c r="Y55" s="2" t="s">
        <v>119</v>
      </c>
      <c r="Z55" s="2" t="s">
        <v>120</v>
      </c>
      <c r="AE55" s="3">
        <v>1302000</v>
      </c>
      <c r="AF55" s="3">
        <v>200000</v>
      </c>
      <c r="AG55" s="3">
        <v>240000</v>
      </c>
      <c r="AI55" s="3">
        <v>862000</v>
      </c>
      <c r="AO55" s="1">
        <v>2015</v>
      </c>
    </row>
    <row r="56" spans="1:41" s="1" customFormat="1" x14ac:dyDescent="0.25">
      <c r="A56" s="2" t="s">
        <v>72</v>
      </c>
      <c r="B56" s="2" t="s">
        <v>73</v>
      </c>
      <c r="C56" s="2" t="s">
        <v>74</v>
      </c>
      <c r="D56" s="2" t="s">
        <v>75</v>
      </c>
      <c r="E56" s="2" t="s">
        <v>76</v>
      </c>
      <c r="F56" s="2" t="s">
        <v>77</v>
      </c>
      <c r="G56" s="2" t="s">
        <v>78</v>
      </c>
      <c r="H56" s="2" t="s">
        <v>79</v>
      </c>
      <c r="I56" s="2" t="s">
        <v>80</v>
      </c>
      <c r="J56" s="2" t="s">
        <v>145</v>
      </c>
      <c r="K56" s="2" t="s">
        <v>146</v>
      </c>
      <c r="L56" s="2" t="s">
        <v>147</v>
      </c>
      <c r="O56" s="2" t="s">
        <v>81</v>
      </c>
      <c r="R56" s="2" t="s">
        <v>81</v>
      </c>
      <c r="S56" s="2" t="s">
        <v>82</v>
      </c>
      <c r="T56" s="2" t="s">
        <v>83</v>
      </c>
      <c r="U56" s="2" t="s">
        <v>107</v>
      </c>
      <c r="V56" s="2" t="s">
        <v>108</v>
      </c>
      <c r="W56" s="2" t="s">
        <v>109</v>
      </c>
      <c r="X56" s="2" t="s">
        <v>110</v>
      </c>
      <c r="Y56" s="2" t="s">
        <v>121</v>
      </c>
      <c r="Z56" s="2" t="s">
        <v>122</v>
      </c>
      <c r="AE56" s="3">
        <v>1302000</v>
      </c>
      <c r="AF56" s="3">
        <v>200000</v>
      </c>
      <c r="AG56" s="3">
        <v>240000</v>
      </c>
      <c r="AI56" s="3">
        <v>862000</v>
      </c>
      <c r="AO56" s="1">
        <v>2015</v>
      </c>
    </row>
    <row r="57" spans="1:41" s="1" customFormat="1" x14ac:dyDescent="0.25">
      <c r="A57" s="2" t="s">
        <v>72</v>
      </c>
      <c r="B57" s="2" t="s">
        <v>73</v>
      </c>
      <c r="C57" s="2" t="s">
        <v>74</v>
      </c>
      <c r="D57" s="2" t="s">
        <v>75</v>
      </c>
      <c r="E57" s="2" t="s">
        <v>76</v>
      </c>
      <c r="F57" s="2" t="s">
        <v>77</v>
      </c>
      <c r="G57" s="2" t="s">
        <v>78</v>
      </c>
      <c r="H57" s="2" t="s">
        <v>79</v>
      </c>
      <c r="I57" s="2" t="s">
        <v>80</v>
      </c>
      <c r="J57" s="2" t="s">
        <v>145</v>
      </c>
      <c r="K57" s="2" t="s">
        <v>146</v>
      </c>
      <c r="L57" s="2" t="s">
        <v>147</v>
      </c>
      <c r="O57" s="2" t="s">
        <v>81</v>
      </c>
      <c r="R57" s="2" t="s">
        <v>81</v>
      </c>
      <c r="S57" s="2" t="s">
        <v>82</v>
      </c>
      <c r="T57" s="2" t="s">
        <v>83</v>
      </c>
      <c r="U57" s="2" t="s">
        <v>107</v>
      </c>
      <c r="V57" s="2" t="s">
        <v>108</v>
      </c>
      <c r="W57" s="2" t="s">
        <v>109</v>
      </c>
      <c r="X57" s="2" t="s">
        <v>110</v>
      </c>
      <c r="Y57" s="2" t="s">
        <v>123</v>
      </c>
      <c r="Z57" s="2" t="s">
        <v>124</v>
      </c>
      <c r="AE57" s="3">
        <v>1302000</v>
      </c>
      <c r="AF57" s="3">
        <v>200000</v>
      </c>
      <c r="AG57" s="3">
        <v>240000</v>
      </c>
      <c r="AI57" s="3">
        <v>862000</v>
      </c>
      <c r="AO57" s="1">
        <v>2015</v>
      </c>
    </row>
    <row r="58" spans="1:41" s="1" customFormat="1" x14ac:dyDescent="0.25">
      <c r="A58" s="2" t="s">
        <v>72</v>
      </c>
      <c r="B58" s="2" t="s">
        <v>73</v>
      </c>
      <c r="C58" s="2" t="s">
        <v>74</v>
      </c>
      <c r="D58" s="2" t="s">
        <v>75</v>
      </c>
      <c r="E58" s="2" t="s">
        <v>76</v>
      </c>
      <c r="F58" s="2" t="s">
        <v>77</v>
      </c>
      <c r="G58" s="2" t="s">
        <v>78</v>
      </c>
      <c r="H58" s="2" t="s">
        <v>79</v>
      </c>
      <c r="I58" s="2" t="s">
        <v>80</v>
      </c>
      <c r="J58" s="2" t="s">
        <v>145</v>
      </c>
      <c r="K58" s="2" t="s">
        <v>146</v>
      </c>
      <c r="L58" s="2" t="s">
        <v>147</v>
      </c>
      <c r="O58" s="2" t="s">
        <v>81</v>
      </c>
      <c r="R58" s="2" t="s">
        <v>81</v>
      </c>
      <c r="S58" s="2" t="s">
        <v>82</v>
      </c>
      <c r="T58" s="2" t="s">
        <v>83</v>
      </c>
      <c r="U58" s="2" t="s">
        <v>107</v>
      </c>
      <c r="V58" s="2" t="s">
        <v>108</v>
      </c>
      <c r="W58" s="2" t="s">
        <v>109</v>
      </c>
      <c r="X58" s="2" t="s">
        <v>110</v>
      </c>
      <c r="Y58" s="2" t="s">
        <v>125</v>
      </c>
      <c r="Z58" s="2" t="s">
        <v>126</v>
      </c>
      <c r="AE58" s="3">
        <v>1302000</v>
      </c>
      <c r="AF58" s="3">
        <v>200000</v>
      </c>
      <c r="AG58" s="3">
        <v>240000</v>
      </c>
      <c r="AI58" s="3">
        <v>862000</v>
      </c>
      <c r="AO58" s="1">
        <v>2015</v>
      </c>
    </row>
    <row r="59" spans="1:41" s="1" customFormat="1" x14ac:dyDescent="0.25">
      <c r="A59" s="2" t="s">
        <v>72</v>
      </c>
      <c r="B59" s="2" t="s">
        <v>73</v>
      </c>
      <c r="C59" s="2" t="s">
        <v>74</v>
      </c>
      <c r="D59" s="2" t="s">
        <v>75</v>
      </c>
      <c r="E59" s="2" t="s">
        <v>76</v>
      </c>
      <c r="F59" s="2" t="s">
        <v>77</v>
      </c>
      <c r="G59" s="2" t="s">
        <v>78</v>
      </c>
      <c r="H59" s="2" t="s">
        <v>79</v>
      </c>
      <c r="I59" s="2" t="s">
        <v>80</v>
      </c>
      <c r="J59" s="2" t="s">
        <v>145</v>
      </c>
      <c r="K59" s="2" t="s">
        <v>146</v>
      </c>
      <c r="L59" s="2" t="s">
        <v>147</v>
      </c>
      <c r="O59" s="2" t="s">
        <v>81</v>
      </c>
      <c r="R59" s="2" t="s">
        <v>81</v>
      </c>
      <c r="S59" s="2" t="s">
        <v>82</v>
      </c>
      <c r="T59" s="2" t="s">
        <v>83</v>
      </c>
      <c r="U59" s="2" t="s">
        <v>107</v>
      </c>
      <c r="V59" s="2" t="s">
        <v>108</v>
      </c>
      <c r="W59" s="2" t="s">
        <v>109</v>
      </c>
      <c r="X59" s="2" t="s">
        <v>110</v>
      </c>
      <c r="Y59" s="2" t="s">
        <v>127</v>
      </c>
      <c r="Z59" s="2" t="s">
        <v>128</v>
      </c>
      <c r="AE59" s="3">
        <v>1302000</v>
      </c>
      <c r="AF59" s="3">
        <v>200000</v>
      </c>
      <c r="AG59" s="3">
        <v>240000</v>
      </c>
      <c r="AI59" s="3">
        <v>862000</v>
      </c>
      <c r="AO59" s="1">
        <v>2015</v>
      </c>
    </row>
    <row r="60" spans="1:41" s="1" customFormat="1" x14ac:dyDescent="0.25">
      <c r="A60" s="2" t="s">
        <v>72</v>
      </c>
      <c r="B60" s="2" t="s">
        <v>73</v>
      </c>
      <c r="C60" s="2" t="s">
        <v>74</v>
      </c>
      <c r="D60" s="2" t="s">
        <v>75</v>
      </c>
      <c r="E60" s="2" t="s">
        <v>76</v>
      </c>
      <c r="F60" s="2" t="s">
        <v>77</v>
      </c>
      <c r="G60" s="2" t="s">
        <v>78</v>
      </c>
      <c r="H60" s="2" t="s">
        <v>79</v>
      </c>
      <c r="I60" s="2" t="s">
        <v>80</v>
      </c>
      <c r="J60" s="2" t="s">
        <v>145</v>
      </c>
      <c r="K60" s="2" t="s">
        <v>146</v>
      </c>
      <c r="L60" s="2" t="s">
        <v>147</v>
      </c>
      <c r="O60" s="2" t="s">
        <v>81</v>
      </c>
      <c r="R60" s="2" t="s">
        <v>81</v>
      </c>
      <c r="S60" s="2" t="s">
        <v>82</v>
      </c>
      <c r="T60" s="2" t="s">
        <v>83</v>
      </c>
      <c r="U60" s="2" t="s">
        <v>107</v>
      </c>
      <c r="V60" s="2" t="s">
        <v>108</v>
      </c>
      <c r="W60" s="2" t="s">
        <v>109</v>
      </c>
      <c r="X60" s="2" t="s">
        <v>110</v>
      </c>
      <c r="Y60" s="2" t="s">
        <v>129</v>
      </c>
      <c r="Z60" s="2" t="s">
        <v>130</v>
      </c>
      <c r="AE60" s="3">
        <v>1302000</v>
      </c>
      <c r="AF60" s="3">
        <v>200000</v>
      </c>
      <c r="AG60" s="3">
        <v>240000</v>
      </c>
      <c r="AI60" s="3">
        <v>862000</v>
      </c>
      <c r="AO60" s="1">
        <v>2015</v>
      </c>
    </row>
    <row r="61" spans="1:41" s="1" customFormat="1" x14ac:dyDescent="0.25">
      <c r="A61" s="2" t="s">
        <v>72</v>
      </c>
      <c r="B61" s="2" t="s">
        <v>73</v>
      </c>
      <c r="C61" s="2" t="s">
        <v>74</v>
      </c>
      <c r="D61" s="2" t="s">
        <v>75</v>
      </c>
      <c r="E61" s="2" t="s">
        <v>76</v>
      </c>
      <c r="F61" s="2" t="s">
        <v>77</v>
      </c>
      <c r="G61" s="2" t="s">
        <v>78</v>
      </c>
      <c r="H61" s="2" t="s">
        <v>79</v>
      </c>
      <c r="I61" s="2" t="s">
        <v>80</v>
      </c>
      <c r="J61" s="2" t="s">
        <v>145</v>
      </c>
      <c r="K61" s="2" t="s">
        <v>146</v>
      </c>
      <c r="L61" s="2" t="s">
        <v>147</v>
      </c>
      <c r="O61" s="2" t="s">
        <v>81</v>
      </c>
      <c r="R61" s="2" t="s">
        <v>81</v>
      </c>
      <c r="S61" s="2" t="s">
        <v>82</v>
      </c>
      <c r="T61" s="2" t="s">
        <v>83</v>
      </c>
      <c r="U61" s="2" t="s">
        <v>107</v>
      </c>
      <c r="V61" s="2" t="s">
        <v>108</v>
      </c>
      <c r="W61" s="2" t="s">
        <v>109</v>
      </c>
      <c r="X61" s="2" t="s">
        <v>110</v>
      </c>
      <c r="Y61" s="2" t="s">
        <v>131</v>
      </c>
      <c r="Z61" s="2" t="s">
        <v>126</v>
      </c>
      <c r="AE61" s="3">
        <v>1302000</v>
      </c>
      <c r="AF61" s="3">
        <v>200000</v>
      </c>
      <c r="AG61" s="3">
        <v>240000</v>
      </c>
      <c r="AI61" s="3">
        <v>862000</v>
      </c>
      <c r="AO61" s="1">
        <v>2015</v>
      </c>
    </row>
    <row r="62" spans="1:41" s="1" customFormat="1" x14ac:dyDescent="0.25">
      <c r="A62" s="2" t="s">
        <v>72</v>
      </c>
      <c r="B62" s="2" t="s">
        <v>73</v>
      </c>
      <c r="C62" s="2" t="s">
        <v>74</v>
      </c>
      <c r="D62" s="2" t="s">
        <v>75</v>
      </c>
      <c r="E62" s="2" t="s">
        <v>76</v>
      </c>
      <c r="F62" s="2" t="s">
        <v>77</v>
      </c>
      <c r="G62" s="2" t="s">
        <v>78</v>
      </c>
      <c r="H62" s="2" t="s">
        <v>79</v>
      </c>
      <c r="I62" s="2" t="s">
        <v>80</v>
      </c>
      <c r="J62" s="2" t="s">
        <v>148</v>
      </c>
      <c r="K62" s="2" t="s">
        <v>149</v>
      </c>
      <c r="L62" s="2" t="s">
        <v>150</v>
      </c>
      <c r="O62" s="2" t="s">
        <v>81</v>
      </c>
      <c r="R62" s="2" t="s">
        <v>81</v>
      </c>
      <c r="S62" s="2" t="s">
        <v>82</v>
      </c>
      <c r="T62" s="2" t="s">
        <v>83</v>
      </c>
      <c r="U62" s="2" t="s">
        <v>84</v>
      </c>
      <c r="V62" s="2" t="s">
        <v>85</v>
      </c>
      <c r="W62" s="2" t="s">
        <v>96</v>
      </c>
      <c r="X62" s="2" t="s">
        <v>97</v>
      </c>
      <c r="Y62" s="2" t="s">
        <v>98</v>
      </c>
      <c r="Z62" s="2" t="s">
        <v>99</v>
      </c>
      <c r="AE62" s="3">
        <v>1302000</v>
      </c>
      <c r="AF62" s="3">
        <v>200000</v>
      </c>
      <c r="AG62" s="3">
        <v>240000</v>
      </c>
      <c r="AI62" s="3">
        <v>862000</v>
      </c>
      <c r="AO62" s="1">
        <v>2015</v>
      </c>
    </row>
    <row r="63" spans="1:41" s="1" customFormat="1" x14ac:dyDescent="0.25">
      <c r="A63" s="2" t="s">
        <v>72</v>
      </c>
      <c r="B63" s="2" t="s">
        <v>73</v>
      </c>
      <c r="C63" s="2" t="s">
        <v>74</v>
      </c>
      <c r="D63" s="2" t="s">
        <v>75</v>
      </c>
      <c r="E63" s="2" t="s">
        <v>76</v>
      </c>
      <c r="F63" s="2" t="s">
        <v>77</v>
      </c>
      <c r="G63" s="2" t="s">
        <v>78</v>
      </c>
      <c r="H63" s="2" t="s">
        <v>79</v>
      </c>
      <c r="I63" s="2" t="s">
        <v>80</v>
      </c>
      <c r="J63" s="2" t="s">
        <v>148</v>
      </c>
      <c r="K63" s="2" t="s">
        <v>149</v>
      </c>
      <c r="L63" s="2" t="s">
        <v>150</v>
      </c>
      <c r="O63" s="2" t="s">
        <v>81</v>
      </c>
      <c r="R63" s="2" t="s">
        <v>81</v>
      </c>
      <c r="S63" s="2" t="s">
        <v>82</v>
      </c>
      <c r="T63" s="2" t="s">
        <v>83</v>
      </c>
      <c r="U63" s="2" t="s">
        <v>100</v>
      </c>
      <c r="V63" s="2" t="s">
        <v>101</v>
      </c>
      <c r="W63" s="2" t="s">
        <v>102</v>
      </c>
      <c r="X63" s="2" t="s">
        <v>103</v>
      </c>
      <c r="Y63" s="2" t="s">
        <v>106</v>
      </c>
      <c r="Z63" s="2" t="s">
        <v>99</v>
      </c>
      <c r="AE63" s="3">
        <v>1302000</v>
      </c>
      <c r="AF63" s="3">
        <v>200000</v>
      </c>
      <c r="AG63" s="3">
        <v>240000</v>
      </c>
      <c r="AI63" s="3">
        <v>862000</v>
      </c>
      <c r="AO63" s="1">
        <v>2015</v>
      </c>
    </row>
    <row r="64" spans="1:41" s="1" customFormat="1" x14ac:dyDescent="0.25">
      <c r="A64" s="2" t="s">
        <v>72</v>
      </c>
      <c r="B64" s="2" t="s">
        <v>73</v>
      </c>
      <c r="C64" s="2" t="s">
        <v>74</v>
      </c>
      <c r="D64" s="2" t="s">
        <v>75</v>
      </c>
      <c r="E64" s="2" t="s">
        <v>76</v>
      </c>
      <c r="F64" s="2" t="s">
        <v>77</v>
      </c>
      <c r="G64" s="2" t="s">
        <v>78</v>
      </c>
      <c r="H64" s="2" t="s">
        <v>79</v>
      </c>
      <c r="I64" s="2" t="s">
        <v>80</v>
      </c>
      <c r="J64" s="2" t="s">
        <v>148</v>
      </c>
      <c r="K64" s="2" t="s">
        <v>149</v>
      </c>
      <c r="L64" s="2" t="s">
        <v>150</v>
      </c>
      <c r="O64" s="2" t="s">
        <v>81</v>
      </c>
      <c r="R64" s="2" t="s">
        <v>81</v>
      </c>
      <c r="S64" s="2" t="s">
        <v>82</v>
      </c>
      <c r="T64" s="2" t="s">
        <v>83</v>
      </c>
      <c r="U64" s="2" t="s">
        <v>107</v>
      </c>
      <c r="V64" s="2" t="s">
        <v>108</v>
      </c>
      <c r="W64" s="2" t="s">
        <v>109</v>
      </c>
      <c r="X64" s="2" t="s">
        <v>110</v>
      </c>
      <c r="Y64" s="2" t="s">
        <v>111</v>
      </c>
      <c r="Z64" s="2" t="s">
        <v>112</v>
      </c>
      <c r="AE64" s="3">
        <v>1302000</v>
      </c>
      <c r="AF64" s="3">
        <v>200000</v>
      </c>
      <c r="AG64" s="3">
        <v>240000</v>
      </c>
      <c r="AI64" s="3">
        <v>862000</v>
      </c>
      <c r="AO64" s="1">
        <v>2015</v>
      </c>
    </row>
    <row r="65" spans="1:41" s="1" customFormat="1" x14ac:dyDescent="0.25">
      <c r="A65" s="2" t="s">
        <v>72</v>
      </c>
      <c r="B65" s="2" t="s">
        <v>73</v>
      </c>
      <c r="C65" s="2" t="s">
        <v>74</v>
      </c>
      <c r="D65" s="2" t="s">
        <v>75</v>
      </c>
      <c r="E65" s="2" t="s">
        <v>76</v>
      </c>
      <c r="F65" s="2" t="s">
        <v>77</v>
      </c>
      <c r="G65" s="2" t="s">
        <v>78</v>
      </c>
      <c r="H65" s="2" t="s">
        <v>79</v>
      </c>
      <c r="I65" s="2" t="s">
        <v>80</v>
      </c>
      <c r="J65" s="2" t="s">
        <v>148</v>
      </c>
      <c r="K65" s="2" t="s">
        <v>149</v>
      </c>
      <c r="L65" s="2" t="s">
        <v>150</v>
      </c>
      <c r="O65" s="2" t="s">
        <v>81</v>
      </c>
      <c r="R65" s="2" t="s">
        <v>81</v>
      </c>
      <c r="S65" s="2" t="s">
        <v>82</v>
      </c>
      <c r="T65" s="2" t="s">
        <v>83</v>
      </c>
      <c r="U65" s="2" t="s">
        <v>107</v>
      </c>
      <c r="V65" s="2" t="s">
        <v>108</v>
      </c>
      <c r="W65" s="2" t="s">
        <v>109</v>
      </c>
      <c r="X65" s="2" t="s">
        <v>110</v>
      </c>
      <c r="Y65" s="2" t="s">
        <v>113</v>
      </c>
      <c r="Z65" s="2" t="s">
        <v>114</v>
      </c>
      <c r="AE65" s="3">
        <v>1302000</v>
      </c>
      <c r="AF65" s="3">
        <v>200000</v>
      </c>
      <c r="AG65" s="3">
        <v>240000</v>
      </c>
      <c r="AI65" s="3">
        <v>862000</v>
      </c>
      <c r="AO65" s="1">
        <v>2015</v>
      </c>
    </row>
    <row r="66" spans="1:41" s="1" customFormat="1" x14ac:dyDescent="0.25">
      <c r="A66" s="2" t="s">
        <v>72</v>
      </c>
      <c r="B66" s="2" t="s">
        <v>73</v>
      </c>
      <c r="C66" s="2" t="s">
        <v>74</v>
      </c>
      <c r="D66" s="2" t="s">
        <v>75</v>
      </c>
      <c r="E66" s="2" t="s">
        <v>76</v>
      </c>
      <c r="F66" s="2" t="s">
        <v>77</v>
      </c>
      <c r="G66" s="2" t="s">
        <v>78</v>
      </c>
      <c r="H66" s="2" t="s">
        <v>79</v>
      </c>
      <c r="I66" s="2" t="s">
        <v>80</v>
      </c>
      <c r="J66" s="2" t="s">
        <v>148</v>
      </c>
      <c r="K66" s="2" t="s">
        <v>149</v>
      </c>
      <c r="L66" s="2" t="s">
        <v>150</v>
      </c>
      <c r="O66" s="2" t="s">
        <v>81</v>
      </c>
      <c r="R66" s="2" t="s">
        <v>81</v>
      </c>
      <c r="S66" s="2" t="s">
        <v>82</v>
      </c>
      <c r="T66" s="2" t="s">
        <v>83</v>
      </c>
      <c r="U66" s="2" t="s">
        <v>107</v>
      </c>
      <c r="V66" s="2" t="s">
        <v>108</v>
      </c>
      <c r="W66" s="2" t="s">
        <v>109</v>
      </c>
      <c r="X66" s="2" t="s">
        <v>110</v>
      </c>
      <c r="Y66" s="2" t="s">
        <v>115</v>
      </c>
      <c r="Z66" s="2" t="s">
        <v>116</v>
      </c>
      <c r="AE66" s="3">
        <v>1302000</v>
      </c>
      <c r="AF66" s="3">
        <v>200000</v>
      </c>
      <c r="AG66" s="3">
        <v>240000</v>
      </c>
      <c r="AI66" s="3">
        <v>862000</v>
      </c>
      <c r="AO66" s="1">
        <v>2015</v>
      </c>
    </row>
    <row r="67" spans="1:41" s="1" customFormat="1" x14ac:dyDescent="0.25">
      <c r="A67" s="2" t="s">
        <v>72</v>
      </c>
      <c r="B67" s="2" t="s">
        <v>73</v>
      </c>
      <c r="C67" s="2" t="s">
        <v>74</v>
      </c>
      <c r="D67" s="2" t="s">
        <v>75</v>
      </c>
      <c r="E67" s="2" t="s">
        <v>76</v>
      </c>
      <c r="F67" s="2" t="s">
        <v>77</v>
      </c>
      <c r="G67" s="2" t="s">
        <v>78</v>
      </c>
      <c r="H67" s="2" t="s">
        <v>79</v>
      </c>
      <c r="I67" s="2" t="s">
        <v>80</v>
      </c>
      <c r="J67" s="2" t="s">
        <v>148</v>
      </c>
      <c r="K67" s="2" t="s">
        <v>149</v>
      </c>
      <c r="L67" s="2" t="s">
        <v>150</v>
      </c>
      <c r="O67" s="2" t="s">
        <v>81</v>
      </c>
      <c r="R67" s="2" t="s">
        <v>81</v>
      </c>
      <c r="S67" s="2" t="s">
        <v>82</v>
      </c>
      <c r="T67" s="2" t="s">
        <v>83</v>
      </c>
      <c r="U67" s="2" t="s">
        <v>107</v>
      </c>
      <c r="V67" s="2" t="s">
        <v>108</v>
      </c>
      <c r="W67" s="2" t="s">
        <v>109</v>
      </c>
      <c r="X67" s="2" t="s">
        <v>110</v>
      </c>
      <c r="Y67" s="2" t="s">
        <v>117</v>
      </c>
      <c r="Z67" s="2" t="s">
        <v>118</v>
      </c>
      <c r="AE67" s="3">
        <v>1302000</v>
      </c>
      <c r="AF67" s="3">
        <v>200000</v>
      </c>
      <c r="AG67" s="3">
        <v>240000</v>
      </c>
      <c r="AI67" s="3">
        <v>862000</v>
      </c>
      <c r="AO67" s="1">
        <v>2015</v>
      </c>
    </row>
    <row r="68" spans="1:41" s="1" customFormat="1" x14ac:dyDescent="0.25">
      <c r="A68" s="2" t="s">
        <v>72</v>
      </c>
      <c r="B68" s="2" t="s">
        <v>73</v>
      </c>
      <c r="C68" s="2" t="s">
        <v>74</v>
      </c>
      <c r="D68" s="2" t="s">
        <v>75</v>
      </c>
      <c r="E68" s="2" t="s">
        <v>76</v>
      </c>
      <c r="F68" s="2" t="s">
        <v>77</v>
      </c>
      <c r="G68" s="2" t="s">
        <v>78</v>
      </c>
      <c r="H68" s="2" t="s">
        <v>79</v>
      </c>
      <c r="I68" s="2" t="s">
        <v>80</v>
      </c>
      <c r="J68" s="2" t="s">
        <v>148</v>
      </c>
      <c r="K68" s="2" t="s">
        <v>149</v>
      </c>
      <c r="L68" s="2" t="s">
        <v>150</v>
      </c>
      <c r="O68" s="2" t="s">
        <v>81</v>
      </c>
      <c r="R68" s="2" t="s">
        <v>81</v>
      </c>
      <c r="S68" s="2" t="s">
        <v>82</v>
      </c>
      <c r="T68" s="2" t="s">
        <v>83</v>
      </c>
      <c r="U68" s="2" t="s">
        <v>107</v>
      </c>
      <c r="V68" s="2" t="s">
        <v>108</v>
      </c>
      <c r="W68" s="2" t="s">
        <v>109</v>
      </c>
      <c r="X68" s="2" t="s">
        <v>110</v>
      </c>
      <c r="Y68" s="2" t="s">
        <v>119</v>
      </c>
      <c r="Z68" s="2" t="s">
        <v>120</v>
      </c>
      <c r="AE68" s="3">
        <v>1302000</v>
      </c>
      <c r="AF68" s="3">
        <v>200000</v>
      </c>
      <c r="AG68" s="3">
        <v>240000</v>
      </c>
      <c r="AI68" s="3">
        <v>862000</v>
      </c>
      <c r="AO68" s="1">
        <v>2015</v>
      </c>
    </row>
    <row r="69" spans="1:41" s="1" customFormat="1" x14ac:dyDescent="0.25">
      <c r="A69" s="2" t="s">
        <v>72</v>
      </c>
      <c r="B69" s="2" t="s">
        <v>73</v>
      </c>
      <c r="C69" s="2" t="s">
        <v>74</v>
      </c>
      <c r="D69" s="2" t="s">
        <v>75</v>
      </c>
      <c r="E69" s="2" t="s">
        <v>76</v>
      </c>
      <c r="F69" s="2" t="s">
        <v>77</v>
      </c>
      <c r="G69" s="2" t="s">
        <v>78</v>
      </c>
      <c r="H69" s="2" t="s">
        <v>79</v>
      </c>
      <c r="I69" s="2" t="s">
        <v>80</v>
      </c>
      <c r="J69" s="2" t="s">
        <v>148</v>
      </c>
      <c r="K69" s="2" t="s">
        <v>149</v>
      </c>
      <c r="L69" s="2" t="s">
        <v>150</v>
      </c>
      <c r="O69" s="2" t="s">
        <v>81</v>
      </c>
      <c r="R69" s="2" t="s">
        <v>81</v>
      </c>
      <c r="S69" s="2" t="s">
        <v>82</v>
      </c>
      <c r="T69" s="2" t="s">
        <v>83</v>
      </c>
      <c r="U69" s="2" t="s">
        <v>107</v>
      </c>
      <c r="V69" s="2" t="s">
        <v>108</v>
      </c>
      <c r="W69" s="2" t="s">
        <v>109</v>
      </c>
      <c r="X69" s="2" t="s">
        <v>110</v>
      </c>
      <c r="Y69" s="2" t="s">
        <v>121</v>
      </c>
      <c r="Z69" s="2" t="s">
        <v>122</v>
      </c>
      <c r="AE69" s="3">
        <v>1302000</v>
      </c>
      <c r="AF69" s="3">
        <v>200000</v>
      </c>
      <c r="AG69" s="3">
        <v>240000</v>
      </c>
      <c r="AI69" s="3">
        <v>862000</v>
      </c>
      <c r="AO69" s="1">
        <v>2015</v>
      </c>
    </row>
    <row r="70" spans="1:41" s="1" customFormat="1" x14ac:dyDescent="0.25">
      <c r="A70" s="2" t="s">
        <v>72</v>
      </c>
      <c r="B70" s="2" t="s">
        <v>73</v>
      </c>
      <c r="C70" s="2" t="s">
        <v>74</v>
      </c>
      <c r="D70" s="2" t="s">
        <v>75</v>
      </c>
      <c r="E70" s="2" t="s">
        <v>76</v>
      </c>
      <c r="F70" s="2" t="s">
        <v>77</v>
      </c>
      <c r="G70" s="2" t="s">
        <v>78</v>
      </c>
      <c r="H70" s="2" t="s">
        <v>79</v>
      </c>
      <c r="I70" s="2" t="s">
        <v>80</v>
      </c>
      <c r="J70" s="2" t="s">
        <v>148</v>
      </c>
      <c r="K70" s="2" t="s">
        <v>149</v>
      </c>
      <c r="L70" s="2" t="s">
        <v>150</v>
      </c>
      <c r="O70" s="2" t="s">
        <v>81</v>
      </c>
      <c r="R70" s="2" t="s">
        <v>81</v>
      </c>
      <c r="S70" s="2" t="s">
        <v>82</v>
      </c>
      <c r="T70" s="2" t="s">
        <v>83</v>
      </c>
      <c r="U70" s="2" t="s">
        <v>107</v>
      </c>
      <c r="V70" s="2" t="s">
        <v>108</v>
      </c>
      <c r="W70" s="2" t="s">
        <v>109</v>
      </c>
      <c r="X70" s="2" t="s">
        <v>110</v>
      </c>
      <c r="Y70" s="2" t="s">
        <v>123</v>
      </c>
      <c r="Z70" s="2" t="s">
        <v>124</v>
      </c>
      <c r="AE70" s="3">
        <v>1302000</v>
      </c>
      <c r="AF70" s="3">
        <v>200000</v>
      </c>
      <c r="AG70" s="3">
        <v>240000</v>
      </c>
      <c r="AI70" s="3">
        <v>862000</v>
      </c>
      <c r="AO70" s="1">
        <v>2015</v>
      </c>
    </row>
    <row r="71" spans="1:41" s="1" customFormat="1" x14ac:dyDescent="0.25">
      <c r="A71" s="2" t="s">
        <v>72</v>
      </c>
      <c r="B71" s="2" t="s">
        <v>73</v>
      </c>
      <c r="C71" s="2" t="s">
        <v>74</v>
      </c>
      <c r="D71" s="2" t="s">
        <v>75</v>
      </c>
      <c r="E71" s="2" t="s">
        <v>76</v>
      </c>
      <c r="F71" s="2" t="s">
        <v>77</v>
      </c>
      <c r="G71" s="2" t="s">
        <v>78</v>
      </c>
      <c r="H71" s="2" t="s">
        <v>79</v>
      </c>
      <c r="I71" s="2" t="s">
        <v>80</v>
      </c>
      <c r="J71" s="2" t="s">
        <v>148</v>
      </c>
      <c r="K71" s="2" t="s">
        <v>149</v>
      </c>
      <c r="L71" s="2" t="s">
        <v>150</v>
      </c>
      <c r="O71" s="2" t="s">
        <v>81</v>
      </c>
      <c r="R71" s="2" t="s">
        <v>81</v>
      </c>
      <c r="S71" s="2" t="s">
        <v>82</v>
      </c>
      <c r="T71" s="2" t="s">
        <v>83</v>
      </c>
      <c r="U71" s="2" t="s">
        <v>107</v>
      </c>
      <c r="V71" s="2" t="s">
        <v>108</v>
      </c>
      <c r="W71" s="2" t="s">
        <v>109</v>
      </c>
      <c r="X71" s="2" t="s">
        <v>110</v>
      </c>
      <c r="Y71" s="2" t="s">
        <v>125</v>
      </c>
      <c r="Z71" s="2" t="s">
        <v>126</v>
      </c>
      <c r="AE71" s="3">
        <v>1302000</v>
      </c>
      <c r="AF71" s="3">
        <v>200000</v>
      </c>
      <c r="AG71" s="3">
        <v>240000</v>
      </c>
      <c r="AI71" s="3">
        <v>862000</v>
      </c>
      <c r="AO71" s="1">
        <v>2015</v>
      </c>
    </row>
    <row r="72" spans="1:41" s="1" customFormat="1" x14ac:dyDescent="0.25">
      <c r="A72" s="2" t="s">
        <v>72</v>
      </c>
      <c r="B72" s="2" t="s">
        <v>73</v>
      </c>
      <c r="C72" s="2" t="s">
        <v>74</v>
      </c>
      <c r="D72" s="2" t="s">
        <v>75</v>
      </c>
      <c r="E72" s="2" t="s">
        <v>76</v>
      </c>
      <c r="F72" s="2" t="s">
        <v>77</v>
      </c>
      <c r="G72" s="2" t="s">
        <v>78</v>
      </c>
      <c r="H72" s="2" t="s">
        <v>79</v>
      </c>
      <c r="I72" s="2" t="s">
        <v>80</v>
      </c>
      <c r="J72" s="2" t="s">
        <v>148</v>
      </c>
      <c r="K72" s="2" t="s">
        <v>149</v>
      </c>
      <c r="L72" s="2" t="s">
        <v>150</v>
      </c>
      <c r="O72" s="2" t="s">
        <v>81</v>
      </c>
      <c r="R72" s="2" t="s">
        <v>81</v>
      </c>
      <c r="S72" s="2" t="s">
        <v>82</v>
      </c>
      <c r="T72" s="2" t="s">
        <v>83</v>
      </c>
      <c r="U72" s="2" t="s">
        <v>107</v>
      </c>
      <c r="V72" s="2" t="s">
        <v>108</v>
      </c>
      <c r="W72" s="2" t="s">
        <v>109</v>
      </c>
      <c r="X72" s="2" t="s">
        <v>110</v>
      </c>
      <c r="Y72" s="2" t="s">
        <v>127</v>
      </c>
      <c r="Z72" s="2" t="s">
        <v>128</v>
      </c>
      <c r="AE72" s="3">
        <v>1302000</v>
      </c>
      <c r="AF72" s="3">
        <v>200000</v>
      </c>
      <c r="AG72" s="3">
        <v>240000</v>
      </c>
      <c r="AI72" s="3">
        <v>862000</v>
      </c>
      <c r="AO72" s="1">
        <v>2015</v>
      </c>
    </row>
    <row r="73" spans="1:41" s="1" customFormat="1" x14ac:dyDescent="0.25">
      <c r="A73" s="2" t="s">
        <v>72</v>
      </c>
      <c r="B73" s="2" t="s">
        <v>73</v>
      </c>
      <c r="C73" s="2" t="s">
        <v>74</v>
      </c>
      <c r="D73" s="2" t="s">
        <v>75</v>
      </c>
      <c r="E73" s="2" t="s">
        <v>76</v>
      </c>
      <c r="F73" s="2" t="s">
        <v>77</v>
      </c>
      <c r="G73" s="2" t="s">
        <v>78</v>
      </c>
      <c r="H73" s="2" t="s">
        <v>79</v>
      </c>
      <c r="I73" s="2" t="s">
        <v>80</v>
      </c>
      <c r="J73" s="2" t="s">
        <v>148</v>
      </c>
      <c r="K73" s="2" t="s">
        <v>149</v>
      </c>
      <c r="L73" s="2" t="s">
        <v>150</v>
      </c>
      <c r="O73" s="2" t="s">
        <v>81</v>
      </c>
      <c r="R73" s="2" t="s">
        <v>81</v>
      </c>
      <c r="S73" s="2" t="s">
        <v>82</v>
      </c>
      <c r="T73" s="2" t="s">
        <v>83</v>
      </c>
      <c r="U73" s="2" t="s">
        <v>107</v>
      </c>
      <c r="V73" s="2" t="s">
        <v>108</v>
      </c>
      <c r="W73" s="2" t="s">
        <v>109</v>
      </c>
      <c r="X73" s="2" t="s">
        <v>110</v>
      </c>
      <c r="Y73" s="2" t="s">
        <v>129</v>
      </c>
      <c r="Z73" s="2" t="s">
        <v>130</v>
      </c>
      <c r="AE73" s="3">
        <v>1302000</v>
      </c>
      <c r="AF73" s="3">
        <v>200000</v>
      </c>
      <c r="AG73" s="3">
        <v>240000</v>
      </c>
      <c r="AI73" s="3">
        <v>862000</v>
      </c>
      <c r="AO73" s="1">
        <v>2015</v>
      </c>
    </row>
    <row r="74" spans="1:41" s="1" customFormat="1" x14ac:dyDescent="0.25">
      <c r="A74" s="2" t="s">
        <v>72</v>
      </c>
      <c r="B74" s="2" t="s">
        <v>73</v>
      </c>
      <c r="C74" s="2" t="s">
        <v>74</v>
      </c>
      <c r="D74" s="2" t="s">
        <v>75</v>
      </c>
      <c r="E74" s="2" t="s">
        <v>76</v>
      </c>
      <c r="F74" s="2" t="s">
        <v>77</v>
      </c>
      <c r="G74" s="2" t="s">
        <v>78</v>
      </c>
      <c r="H74" s="2" t="s">
        <v>79</v>
      </c>
      <c r="I74" s="2" t="s">
        <v>80</v>
      </c>
      <c r="J74" s="2" t="s">
        <v>148</v>
      </c>
      <c r="K74" s="2" t="s">
        <v>149</v>
      </c>
      <c r="L74" s="2" t="s">
        <v>150</v>
      </c>
      <c r="O74" s="2" t="s">
        <v>81</v>
      </c>
      <c r="R74" s="2" t="s">
        <v>81</v>
      </c>
      <c r="S74" s="2" t="s">
        <v>82</v>
      </c>
      <c r="T74" s="2" t="s">
        <v>83</v>
      </c>
      <c r="U74" s="2" t="s">
        <v>107</v>
      </c>
      <c r="V74" s="2" t="s">
        <v>108</v>
      </c>
      <c r="W74" s="2" t="s">
        <v>109</v>
      </c>
      <c r="X74" s="2" t="s">
        <v>110</v>
      </c>
      <c r="Y74" s="2" t="s">
        <v>131</v>
      </c>
      <c r="Z74" s="2" t="s">
        <v>126</v>
      </c>
      <c r="AE74" s="3">
        <v>1302000</v>
      </c>
      <c r="AF74" s="3">
        <v>200000</v>
      </c>
      <c r="AG74" s="3">
        <v>240000</v>
      </c>
      <c r="AI74" s="3">
        <v>862000</v>
      </c>
      <c r="AO74" s="1">
        <v>2015</v>
      </c>
    </row>
    <row r="75" spans="1:41" s="1" customFormat="1" x14ac:dyDescent="0.25">
      <c r="A75" s="2" t="s">
        <v>72</v>
      </c>
      <c r="B75" s="2" t="s">
        <v>73</v>
      </c>
      <c r="C75" s="2" t="s">
        <v>74</v>
      </c>
      <c r="D75" s="2" t="s">
        <v>75</v>
      </c>
      <c r="E75" s="2" t="s">
        <v>76</v>
      </c>
      <c r="F75" s="2" t="s">
        <v>77</v>
      </c>
      <c r="G75" s="2" t="s">
        <v>151</v>
      </c>
      <c r="H75" s="2" t="s">
        <v>152</v>
      </c>
      <c r="I75" s="2" t="s">
        <v>153</v>
      </c>
      <c r="L75" s="2" t="s">
        <v>81</v>
      </c>
      <c r="O75" s="2" t="s">
        <v>81</v>
      </c>
      <c r="R75" s="2" t="s">
        <v>81</v>
      </c>
      <c r="S75" s="2" t="s">
        <v>82</v>
      </c>
      <c r="T75" s="2" t="s">
        <v>83</v>
      </c>
      <c r="U75" s="2" t="s">
        <v>84</v>
      </c>
      <c r="V75" s="2" t="s">
        <v>85</v>
      </c>
      <c r="W75" s="2" t="s">
        <v>154</v>
      </c>
      <c r="X75" s="2" t="s">
        <v>155</v>
      </c>
      <c r="Y75" s="2" t="s">
        <v>156</v>
      </c>
      <c r="Z75" s="2" t="s">
        <v>157</v>
      </c>
      <c r="AE75" s="3">
        <v>3004000</v>
      </c>
      <c r="AF75" s="3">
        <v>800000</v>
      </c>
      <c r="AG75" s="3">
        <v>480000</v>
      </c>
      <c r="AI75" s="3">
        <v>1724000</v>
      </c>
      <c r="AO75" s="1">
        <v>2015</v>
      </c>
    </row>
    <row r="76" spans="1:41" s="1" customFormat="1" x14ac:dyDescent="0.25">
      <c r="A76" s="2" t="s">
        <v>72</v>
      </c>
      <c r="B76" s="2" t="s">
        <v>73</v>
      </c>
      <c r="C76" s="2" t="s">
        <v>74</v>
      </c>
      <c r="D76" s="2" t="s">
        <v>75</v>
      </c>
      <c r="E76" s="2" t="s">
        <v>76</v>
      </c>
      <c r="F76" s="2" t="s">
        <v>77</v>
      </c>
      <c r="G76" s="2" t="s">
        <v>151</v>
      </c>
      <c r="H76" s="2" t="s">
        <v>152</v>
      </c>
      <c r="I76" s="2" t="s">
        <v>153</v>
      </c>
      <c r="L76" s="2" t="s">
        <v>81</v>
      </c>
      <c r="O76" s="2" t="s">
        <v>81</v>
      </c>
      <c r="R76" s="2" t="s">
        <v>81</v>
      </c>
      <c r="S76" s="2" t="s">
        <v>82</v>
      </c>
      <c r="T76" s="2" t="s">
        <v>83</v>
      </c>
      <c r="U76" s="2" t="s">
        <v>84</v>
      </c>
      <c r="V76" s="2" t="s">
        <v>85</v>
      </c>
      <c r="W76" s="2" t="s">
        <v>158</v>
      </c>
      <c r="X76" s="2" t="s">
        <v>159</v>
      </c>
      <c r="Y76" s="2" t="s">
        <v>160</v>
      </c>
      <c r="Z76" s="2" t="s">
        <v>161</v>
      </c>
      <c r="AE76" s="3">
        <v>3004000</v>
      </c>
      <c r="AF76" s="3">
        <v>800000</v>
      </c>
      <c r="AG76" s="3">
        <v>480000</v>
      </c>
      <c r="AI76" s="3">
        <v>1724000</v>
      </c>
      <c r="AO76" s="1">
        <v>2015</v>
      </c>
    </row>
    <row r="77" spans="1:41" s="1" customFormat="1" x14ac:dyDescent="0.25">
      <c r="A77" s="2" t="s">
        <v>72</v>
      </c>
      <c r="B77" s="2" t="s">
        <v>73</v>
      </c>
      <c r="C77" s="2" t="s">
        <v>74</v>
      </c>
      <c r="D77" s="2" t="s">
        <v>75</v>
      </c>
      <c r="E77" s="2" t="s">
        <v>76</v>
      </c>
      <c r="F77" s="2" t="s">
        <v>77</v>
      </c>
      <c r="G77" s="2" t="s">
        <v>151</v>
      </c>
      <c r="H77" s="2" t="s">
        <v>152</v>
      </c>
      <c r="I77" s="2" t="s">
        <v>153</v>
      </c>
      <c r="L77" s="2" t="s">
        <v>81</v>
      </c>
      <c r="O77" s="2" t="s">
        <v>81</v>
      </c>
      <c r="R77" s="2" t="s">
        <v>81</v>
      </c>
      <c r="S77" s="2" t="s">
        <v>82</v>
      </c>
      <c r="T77" s="2" t="s">
        <v>83</v>
      </c>
      <c r="U77" s="2" t="s">
        <v>107</v>
      </c>
      <c r="V77" s="2" t="s">
        <v>108</v>
      </c>
      <c r="W77" s="2" t="s">
        <v>109</v>
      </c>
      <c r="X77" s="2" t="s">
        <v>110</v>
      </c>
      <c r="Y77" s="2" t="s">
        <v>162</v>
      </c>
      <c r="Z77" s="2" t="s">
        <v>163</v>
      </c>
      <c r="AE77" s="3">
        <v>3004000</v>
      </c>
      <c r="AF77" s="3">
        <v>800000</v>
      </c>
      <c r="AG77" s="3">
        <v>480000</v>
      </c>
      <c r="AI77" s="3">
        <v>1724000</v>
      </c>
      <c r="AO77" s="1">
        <v>2015</v>
      </c>
    </row>
    <row r="78" spans="1:41" s="1" customFormat="1" x14ac:dyDescent="0.25">
      <c r="A78" s="2" t="s">
        <v>72</v>
      </c>
      <c r="B78" s="2" t="s">
        <v>73</v>
      </c>
      <c r="C78" s="2" t="s">
        <v>74</v>
      </c>
      <c r="D78" s="2" t="s">
        <v>75</v>
      </c>
      <c r="E78" s="2" t="s">
        <v>76</v>
      </c>
      <c r="F78" s="2" t="s">
        <v>77</v>
      </c>
      <c r="G78" s="2" t="s">
        <v>151</v>
      </c>
      <c r="H78" s="2" t="s">
        <v>152</v>
      </c>
      <c r="I78" s="2" t="s">
        <v>153</v>
      </c>
      <c r="L78" s="2" t="s">
        <v>81</v>
      </c>
      <c r="O78" s="2" t="s">
        <v>81</v>
      </c>
      <c r="R78" s="2" t="s">
        <v>81</v>
      </c>
      <c r="S78" s="2" t="s">
        <v>82</v>
      </c>
      <c r="T78" s="2" t="s">
        <v>83</v>
      </c>
      <c r="U78" s="2" t="s">
        <v>107</v>
      </c>
      <c r="V78" s="2" t="s">
        <v>108</v>
      </c>
      <c r="W78" s="2" t="s">
        <v>109</v>
      </c>
      <c r="X78" s="2" t="s">
        <v>110</v>
      </c>
      <c r="Y78" s="2" t="s">
        <v>164</v>
      </c>
      <c r="Z78" s="2" t="s">
        <v>165</v>
      </c>
      <c r="AE78" s="3">
        <v>3004000</v>
      </c>
      <c r="AF78" s="3">
        <v>800000</v>
      </c>
      <c r="AG78" s="3">
        <v>480000</v>
      </c>
      <c r="AI78" s="3">
        <v>1724000</v>
      </c>
      <c r="AO78" s="1">
        <v>2015</v>
      </c>
    </row>
    <row r="79" spans="1:41" s="1" customFormat="1" x14ac:dyDescent="0.25">
      <c r="A79" s="2" t="s">
        <v>72</v>
      </c>
      <c r="B79" s="2" t="s">
        <v>73</v>
      </c>
      <c r="C79" s="2" t="s">
        <v>74</v>
      </c>
      <c r="D79" s="2" t="s">
        <v>75</v>
      </c>
      <c r="E79" s="2" t="s">
        <v>76</v>
      </c>
      <c r="F79" s="2" t="s">
        <v>77</v>
      </c>
      <c r="G79" s="2" t="s">
        <v>151</v>
      </c>
      <c r="H79" s="2" t="s">
        <v>152</v>
      </c>
      <c r="I79" s="2" t="s">
        <v>153</v>
      </c>
      <c r="L79" s="2" t="s">
        <v>81</v>
      </c>
      <c r="O79" s="2" t="s">
        <v>81</v>
      </c>
      <c r="R79" s="2" t="s">
        <v>81</v>
      </c>
      <c r="S79" s="2" t="s">
        <v>82</v>
      </c>
      <c r="T79" s="2" t="s">
        <v>83</v>
      </c>
      <c r="U79" s="2" t="s">
        <v>107</v>
      </c>
      <c r="V79" s="2" t="s">
        <v>108</v>
      </c>
      <c r="W79" s="2" t="s">
        <v>109</v>
      </c>
      <c r="X79" s="2" t="s">
        <v>110</v>
      </c>
      <c r="Y79" s="2" t="s">
        <v>166</v>
      </c>
      <c r="Z79" s="2" t="s">
        <v>167</v>
      </c>
      <c r="AE79" s="3">
        <v>3004000</v>
      </c>
      <c r="AF79" s="3">
        <v>800000</v>
      </c>
      <c r="AG79" s="3">
        <v>480000</v>
      </c>
      <c r="AI79" s="3">
        <v>1724000</v>
      </c>
      <c r="AO79" s="1">
        <v>2015</v>
      </c>
    </row>
    <row r="80" spans="1:41" s="1" customFormat="1" x14ac:dyDescent="0.25">
      <c r="A80" s="2" t="s">
        <v>72</v>
      </c>
      <c r="B80" s="2" t="s">
        <v>73</v>
      </c>
      <c r="C80" s="2" t="s">
        <v>74</v>
      </c>
      <c r="D80" s="2" t="s">
        <v>75</v>
      </c>
      <c r="E80" s="2" t="s">
        <v>76</v>
      </c>
      <c r="F80" s="2" t="s">
        <v>77</v>
      </c>
      <c r="G80" s="2" t="s">
        <v>151</v>
      </c>
      <c r="H80" s="2" t="s">
        <v>152</v>
      </c>
      <c r="I80" s="2" t="s">
        <v>153</v>
      </c>
      <c r="L80" s="2" t="s">
        <v>81</v>
      </c>
      <c r="O80" s="2" t="s">
        <v>81</v>
      </c>
      <c r="R80" s="2" t="s">
        <v>81</v>
      </c>
      <c r="S80" s="2" t="s">
        <v>82</v>
      </c>
      <c r="T80" s="2" t="s">
        <v>83</v>
      </c>
      <c r="U80" s="2" t="s">
        <v>107</v>
      </c>
      <c r="V80" s="2" t="s">
        <v>108</v>
      </c>
      <c r="W80" s="2" t="s">
        <v>109</v>
      </c>
      <c r="X80" s="2" t="s">
        <v>110</v>
      </c>
      <c r="Y80" s="2" t="s">
        <v>168</v>
      </c>
      <c r="Z80" s="2" t="s">
        <v>169</v>
      </c>
      <c r="AE80" s="3">
        <v>3004000</v>
      </c>
      <c r="AF80" s="3">
        <v>800000</v>
      </c>
      <c r="AG80" s="3">
        <v>480000</v>
      </c>
      <c r="AI80" s="3">
        <v>1724000</v>
      </c>
      <c r="AO80" s="1">
        <v>2015</v>
      </c>
    </row>
    <row r="81" spans="1:41" s="1" customFormat="1" x14ac:dyDescent="0.25">
      <c r="A81" s="2" t="s">
        <v>72</v>
      </c>
      <c r="B81" s="2" t="s">
        <v>73</v>
      </c>
      <c r="C81" s="2" t="s">
        <v>74</v>
      </c>
      <c r="D81" s="2" t="s">
        <v>75</v>
      </c>
      <c r="E81" s="2" t="s">
        <v>76</v>
      </c>
      <c r="F81" s="2" t="s">
        <v>77</v>
      </c>
      <c r="G81" s="2" t="s">
        <v>151</v>
      </c>
      <c r="H81" s="2" t="s">
        <v>152</v>
      </c>
      <c r="I81" s="2" t="s">
        <v>153</v>
      </c>
      <c r="L81" s="2" t="s">
        <v>81</v>
      </c>
      <c r="O81" s="2" t="s">
        <v>81</v>
      </c>
      <c r="R81" s="2" t="s">
        <v>81</v>
      </c>
      <c r="S81" s="2" t="s">
        <v>82</v>
      </c>
      <c r="T81" s="2" t="s">
        <v>83</v>
      </c>
      <c r="U81" s="2" t="s">
        <v>107</v>
      </c>
      <c r="V81" s="2" t="s">
        <v>108</v>
      </c>
      <c r="W81" s="2" t="s">
        <v>109</v>
      </c>
      <c r="X81" s="2" t="s">
        <v>110</v>
      </c>
      <c r="Y81" s="2" t="s">
        <v>170</v>
      </c>
      <c r="Z81" s="2" t="s">
        <v>171</v>
      </c>
      <c r="AE81" s="3">
        <v>3004000</v>
      </c>
      <c r="AF81" s="3">
        <v>800000</v>
      </c>
      <c r="AG81" s="3">
        <v>480000</v>
      </c>
      <c r="AI81" s="3">
        <v>1724000</v>
      </c>
      <c r="AO81" s="1">
        <v>2015</v>
      </c>
    </row>
    <row r="82" spans="1:41" s="1" customFormat="1" x14ac:dyDescent="0.25">
      <c r="A82" s="2" t="s">
        <v>72</v>
      </c>
      <c r="B82" s="2" t="s">
        <v>73</v>
      </c>
      <c r="C82" s="2" t="s">
        <v>74</v>
      </c>
      <c r="D82" s="2" t="s">
        <v>75</v>
      </c>
      <c r="E82" s="2" t="s">
        <v>76</v>
      </c>
      <c r="F82" s="2" t="s">
        <v>77</v>
      </c>
      <c r="G82" s="2" t="s">
        <v>151</v>
      </c>
      <c r="H82" s="2" t="s">
        <v>152</v>
      </c>
      <c r="I82" s="2" t="s">
        <v>153</v>
      </c>
      <c r="L82" s="2" t="s">
        <v>81</v>
      </c>
      <c r="O82" s="2" t="s">
        <v>81</v>
      </c>
      <c r="R82" s="2" t="s">
        <v>81</v>
      </c>
      <c r="S82" s="2" t="s">
        <v>82</v>
      </c>
      <c r="T82" s="2" t="s">
        <v>83</v>
      </c>
      <c r="U82" s="2" t="s">
        <v>107</v>
      </c>
      <c r="V82" s="2" t="s">
        <v>108</v>
      </c>
      <c r="W82" s="2" t="s">
        <v>109</v>
      </c>
      <c r="X82" s="2" t="s">
        <v>110</v>
      </c>
      <c r="Y82" s="2" t="s">
        <v>172</v>
      </c>
      <c r="Z82" s="2" t="s">
        <v>173</v>
      </c>
      <c r="AE82" s="3">
        <v>3032000</v>
      </c>
      <c r="AF82" s="3">
        <v>828000</v>
      </c>
      <c r="AG82" s="3">
        <v>480000</v>
      </c>
      <c r="AI82" s="3">
        <v>1724000</v>
      </c>
      <c r="AO82" s="1">
        <v>2015</v>
      </c>
    </row>
    <row r="83" spans="1:41" s="1" customFormat="1" x14ac:dyDescent="0.25">
      <c r="A83" s="2" t="s">
        <v>72</v>
      </c>
      <c r="B83" s="2" t="s">
        <v>73</v>
      </c>
      <c r="C83" s="2" t="s">
        <v>74</v>
      </c>
      <c r="D83" s="2" t="s">
        <v>75</v>
      </c>
      <c r="E83" s="2" t="s">
        <v>76</v>
      </c>
      <c r="F83" s="2" t="s">
        <v>77</v>
      </c>
      <c r="G83" s="2" t="s">
        <v>151</v>
      </c>
      <c r="H83" s="2" t="s">
        <v>152</v>
      </c>
      <c r="I83" s="2" t="s">
        <v>153</v>
      </c>
      <c r="L83" s="2" t="s">
        <v>81</v>
      </c>
      <c r="O83" s="2" t="s">
        <v>81</v>
      </c>
      <c r="R83" s="2" t="s">
        <v>81</v>
      </c>
      <c r="S83" s="2" t="s">
        <v>82</v>
      </c>
      <c r="T83" s="2" t="s">
        <v>83</v>
      </c>
      <c r="U83" s="2" t="s">
        <v>107</v>
      </c>
      <c r="V83" s="2" t="s">
        <v>108</v>
      </c>
      <c r="W83" s="2" t="s">
        <v>109</v>
      </c>
      <c r="X83" s="2" t="s">
        <v>110</v>
      </c>
      <c r="Y83" s="2" t="s">
        <v>174</v>
      </c>
      <c r="Z83" s="2" t="s">
        <v>122</v>
      </c>
      <c r="AE83" s="3">
        <v>3004000</v>
      </c>
      <c r="AF83" s="3">
        <v>800000</v>
      </c>
      <c r="AG83" s="3">
        <v>480000</v>
      </c>
      <c r="AI83" s="3">
        <v>1724000</v>
      </c>
      <c r="AO83" s="1">
        <v>2015</v>
      </c>
    </row>
    <row r="84" spans="1:41" s="1" customFormat="1" x14ac:dyDescent="0.25">
      <c r="A84" s="2" t="s">
        <v>72</v>
      </c>
      <c r="B84" s="2" t="s">
        <v>73</v>
      </c>
      <c r="C84" s="2" t="s">
        <v>74</v>
      </c>
      <c r="D84" s="2" t="s">
        <v>75</v>
      </c>
      <c r="E84" s="2" t="s">
        <v>76</v>
      </c>
      <c r="F84" s="2" t="s">
        <v>77</v>
      </c>
      <c r="G84" s="2" t="s">
        <v>151</v>
      </c>
      <c r="H84" s="2" t="s">
        <v>152</v>
      </c>
      <c r="I84" s="2" t="s">
        <v>153</v>
      </c>
      <c r="L84" s="2" t="s">
        <v>81</v>
      </c>
      <c r="O84" s="2" t="s">
        <v>81</v>
      </c>
      <c r="R84" s="2" t="s">
        <v>81</v>
      </c>
      <c r="S84" s="2" t="s">
        <v>82</v>
      </c>
      <c r="T84" s="2" t="s">
        <v>83</v>
      </c>
      <c r="U84" s="2" t="s">
        <v>107</v>
      </c>
      <c r="V84" s="2" t="s">
        <v>108</v>
      </c>
      <c r="W84" s="2" t="s">
        <v>109</v>
      </c>
      <c r="X84" s="2" t="s">
        <v>110</v>
      </c>
      <c r="Y84" s="2" t="s">
        <v>175</v>
      </c>
      <c r="Z84" s="2" t="s">
        <v>124</v>
      </c>
      <c r="AE84" s="3">
        <v>3004000</v>
      </c>
      <c r="AF84" s="3">
        <v>800000</v>
      </c>
      <c r="AG84" s="3">
        <v>480000</v>
      </c>
      <c r="AI84" s="3">
        <v>1724000</v>
      </c>
      <c r="AO84" s="1">
        <v>2015</v>
      </c>
    </row>
    <row r="85" spans="1:41" s="1" customFormat="1" x14ac:dyDescent="0.25">
      <c r="A85" s="2" t="s">
        <v>72</v>
      </c>
      <c r="B85" s="2" t="s">
        <v>73</v>
      </c>
      <c r="C85" s="2" t="s">
        <v>74</v>
      </c>
      <c r="D85" s="2" t="s">
        <v>75</v>
      </c>
      <c r="E85" s="2" t="s">
        <v>76</v>
      </c>
      <c r="F85" s="2" t="s">
        <v>77</v>
      </c>
      <c r="G85" s="2" t="s">
        <v>151</v>
      </c>
      <c r="H85" s="2" t="s">
        <v>152</v>
      </c>
      <c r="I85" s="2" t="s">
        <v>153</v>
      </c>
      <c r="L85" s="2" t="s">
        <v>81</v>
      </c>
      <c r="O85" s="2" t="s">
        <v>81</v>
      </c>
      <c r="R85" s="2" t="s">
        <v>81</v>
      </c>
      <c r="S85" s="2" t="s">
        <v>82</v>
      </c>
      <c r="T85" s="2" t="s">
        <v>83</v>
      </c>
      <c r="U85" s="2" t="s">
        <v>107</v>
      </c>
      <c r="V85" s="2" t="s">
        <v>108</v>
      </c>
      <c r="W85" s="2" t="s">
        <v>109</v>
      </c>
      <c r="X85" s="2" t="s">
        <v>110</v>
      </c>
      <c r="Y85" s="2" t="s">
        <v>176</v>
      </c>
      <c r="Z85" s="2" t="s">
        <v>177</v>
      </c>
      <c r="AE85" s="3">
        <v>3004000</v>
      </c>
      <c r="AF85" s="3">
        <v>800000</v>
      </c>
      <c r="AG85" s="3">
        <v>480000</v>
      </c>
      <c r="AI85" s="3">
        <v>1724000</v>
      </c>
      <c r="AO85" s="1">
        <v>2015</v>
      </c>
    </row>
    <row r="86" spans="1:41" s="1" customFormat="1" x14ac:dyDescent="0.25">
      <c r="A86" s="2" t="s">
        <v>72</v>
      </c>
      <c r="B86" s="2" t="s">
        <v>73</v>
      </c>
      <c r="C86" s="2" t="s">
        <v>74</v>
      </c>
      <c r="D86" s="2" t="s">
        <v>75</v>
      </c>
      <c r="E86" s="2" t="s">
        <v>76</v>
      </c>
      <c r="F86" s="2" t="s">
        <v>77</v>
      </c>
      <c r="G86" s="2" t="s">
        <v>151</v>
      </c>
      <c r="H86" s="2" t="s">
        <v>152</v>
      </c>
      <c r="I86" s="2" t="s">
        <v>153</v>
      </c>
      <c r="L86" s="2" t="s">
        <v>81</v>
      </c>
      <c r="O86" s="2" t="s">
        <v>81</v>
      </c>
      <c r="R86" s="2" t="s">
        <v>81</v>
      </c>
      <c r="S86" s="2" t="s">
        <v>82</v>
      </c>
      <c r="T86" s="2" t="s">
        <v>83</v>
      </c>
      <c r="U86" s="2" t="s">
        <v>107</v>
      </c>
      <c r="V86" s="2" t="s">
        <v>108</v>
      </c>
      <c r="W86" s="2" t="s">
        <v>109</v>
      </c>
      <c r="X86" s="2" t="s">
        <v>110</v>
      </c>
      <c r="Y86" s="2" t="s">
        <v>178</v>
      </c>
      <c r="Z86" s="2" t="s">
        <v>179</v>
      </c>
      <c r="AE86" s="3">
        <v>3004000</v>
      </c>
      <c r="AF86" s="3">
        <v>800000</v>
      </c>
      <c r="AG86" s="3">
        <v>480000</v>
      </c>
      <c r="AI86" s="3">
        <v>1724000</v>
      </c>
      <c r="AO86" s="1">
        <v>2015</v>
      </c>
    </row>
    <row r="87" spans="1:41" s="1" customFormat="1" x14ac:dyDescent="0.25">
      <c r="A87" s="2" t="s">
        <v>72</v>
      </c>
      <c r="B87" s="2" t="s">
        <v>73</v>
      </c>
      <c r="C87" s="2" t="s">
        <v>74</v>
      </c>
      <c r="D87" s="2" t="s">
        <v>75</v>
      </c>
      <c r="E87" s="2" t="s">
        <v>76</v>
      </c>
      <c r="F87" s="2" t="s">
        <v>77</v>
      </c>
      <c r="G87" s="2" t="s">
        <v>151</v>
      </c>
      <c r="H87" s="2" t="s">
        <v>152</v>
      </c>
      <c r="I87" s="2" t="s">
        <v>153</v>
      </c>
      <c r="L87" s="2" t="s">
        <v>81</v>
      </c>
      <c r="O87" s="2" t="s">
        <v>81</v>
      </c>
      <c r="R87" s="2" t="s">
        <v>81</v>
      </c>
      <c r="S87" s="2" t="s">
        <v>82</v>
      </c>
      <c r="T87" s="2" t="s">
        <v>83</v>
      </c>
      <c r="U87" s="2" t="s">
        <v>107</v>
      </c>
      <c r="V87" s="2" t="s">
        <v>108</v>
      </c>
      <c r="W87" s="2" t="s">
        <v>109</v>
      </c>
      <c r="X87" s="2" t="s">
        <v>110</v>
      </c>
      <c r="Y87" s="2" t="s">
        <v>180</v>
      </c>
      <c r="Z87" s="2" t="s">
        <v>181</v>
      </c>
      <c r="AE87" s="3">
        <v>3004000</v>
      </c>
      <c r="AF87" s="3">
        <v>800000</v>
      </c>
      <c r="AG87" s="3">
        <v>480000</v>
      </c>
      <c r="AI87" s="3">
        <v>1724000</v>
      </c>
      <c r="AO87" s="1">
        <v>2015</v>
      </c>
    </row>
    <row r="88" spans="1:41" s="1" customFormat="1" x14ac:dyDescent="0.25">
      <c r="A88" s="2" t="s">
        <v>72</v>
      </c>
      <c r="B88" s="2" t="s">
        <v>73</v>
      </c>
      <c r="C88" s="2" t="s">
        <v>74</v>
      </c>
      <c r="D88" s="2" t="s">
        <v>75</v>
      </c>
      <c r="E88" s="2" t="s">
        <v>76</v>
      </c>
      <c r="F88" s="2" t="s">
        <v>77</v>
      </c>
      <c r="G88" s="2" t="s">
        <v>151</v>
      </c>
      <c r="H88" s="2" t="s">
        <v>152</v>
      </c>
      <c r="I88" s="2" t="s">
        <v>153</v>
      </c>
      <c r="L88" s="2" t="s">
        <v>81</v>
      </c>
      <c r="O88" s="2" t="s">
        <v>81</v>
      </c>
      <c r="R88" s="2" t="s">
        <v>81</v>
      </c>
      <c r="S88" s="2" t="s">
        <v>82</v>
      </c>
      <c r="T88" s="2" t="s">
        <v>83</v>
      </c>
      <c r="U88" s="2" t="s">
        <v>107</v>
      </c>
      <c r="V88" s="2" t="s">
        <v>108</v>
      </c>
      <c r="W88" s="2" t="s">
        <v>109</v>
      </c>
      <c r="X88" s="2" t="s">
        <v>110</v>
      </c>
      <c r="Y88" s="2" t="s">
        <v>182</v>
      </c>
      <c r="Z88" s="2" t="s">
        <v>183</v>
      </c>
      <c r="AE88" s="3">
        <v>3004000</v>
      </c>
      <c r="AF88" s="3">
        <v>800000</v>
      </c>
      <c r="AG88" s="3">
        <v>480000</v>
      </c>
      <c r="AI88" s="3">
        <v>1724000</v>
      </c>
      <c r="AO88" s="1">
        <v>2015</v>
      </c>
    </row>
    <row r="89" spans="1:41" s="1" customFormat="1" x14ac:dyDescent="0.25">
      <c r="A89" s="2" t="s">
        <v>72</v>
      </c>
      <c r="B89" s="2" t="s">
        <v>73</v>
      </c>
      <c r="C89" s="2" t="s">
        <v>74</v>
      </c>
      <c r="D89" s="2" t="s">
        <v>75</v>
      </c>
      <c r="E89" s="2" t="s">
        <v>76</v>
      </c>
      <c r="F89" s="2" t="s">
        <v>77</v>
      </c>
      <c r="G89" s="2" t="s">
        <v>151</v>
      </c>
      <c r="H89" s="2" t="s">
        <v>152</v>
      </c>
      <c r="I89" s="2" t="s">
        <v>153</v>
      </c>
      <c r="L89" s="2" t="s">
        <v>81</v>
      </c>
      <c r="O89" s="2" t="s">
        <v>81</v>
      </c>
      <c r="R89" s="2" t="s">
        <v>81</v>
      </c>
      <c r="S89" s="2" t="s">
        <v>82</v>
      </c>
      <c r="T89" s="2" t="s">
        <v>83</v>
      </c>
      <c r="U89" s="2" t="s">
        <v>107</v>
      </c>
      <c r="V89" s="2" t="s">
        <v>108</v>
      </c>
      <c r="W89" s="2" t="s">
        <v>109</v>
      </c>
      <c r="X89" s="2" t="s">
        <v>110</v>
      </c>
      <c r="Y89" s="2" t="s">
        <v>184</v>
      </c>
      <c r="Z89" s="2" t="s">
        <v>185</v>
      </c>
      <c r="AE89" s="3">
        <v>3004000</v>
      </c>
      <c r="AF89" s="3">
        <v>800000</v>
      </c>
      <c r="AG89" s="3">
        <v>480000</v>
      </c>
      <c r="AI89" s="3">
        <v>1724000</v>
      </c>
      <c r="AO89" s="1">
        <v>2015</v>
      </c>
    </row>
    <row r="90" spans="1:41" s="1" customFormat="1" x14ac:dyDescent="0.25">
      <c r="A90" s="2" t="s">
        <v>72</v>
      </c>
      <c r="B90" s="2" t="s">
        <v>73</v>
      </c>
      <c r="C90" s="2" t="s">
        <v>74</v>
      </c>
      <c r="D90" s="2" t="s">
        <v>75</v>
      </c>
      <c r="E90" s="2" t="s">
        <v>76</v>
      </c>
      <c r="F90" s="2" t="s">
        <v>77</v>
      </c>
      <c r="G90" s="2" t="s">
        <v>151</v>
      </c>
      <c r="H90" s="2" t="s">
        <v>152</v>
      </c>
      <c r="I90" s="2" t="s">
        <v>153</v>
      </c>
      <c r="J90" s="2" t="s">
        <v>186</v>
      </c>
      <c r="K90" s="2" t="s">
        <v>146</v>
      </c>
      <c r="L90" s="2" t="s">
        <v>187</v>
      </c>
      <c r="O90" s="2" t="s">
        <v>81</v>
      </c>
      <c r="R90" s="2" t="s">
        <v>81</v>
      </c>
      <c r="S90" s="2" t="s">
        <v>82</v>
      </c>
      <c r="T90" s="2" t="s">
        <v>83</v>
      </c>
      <c r="U90" s="2" t="s">
        <v>84</v>
      </c>
      <c r="V90" s="2" t="s">
        <v>85</v>
      </c>
      <c r="W90" s="2" t="s">
        <v>154</v>
      </c>
      <c r="X90" s="2" t="s">
        <v>155</v>
      </c>
      <c r="Y90" s="2" t="s">
        <v>156</v>
      </c>
      <c r="Z90" s="2" t="s">
        <v>157</v>
      </c>
      <c r="AE90" s="3">
        <v>1302000</v>
      </c>
      <c r="AF90" s="3">
        <v>200000</v>
      </c>
      <c r="AG90" s="3">
        <v>240000</v>
      </c>
      <c r="AI90" s="3">
        <v>862000</v>
      </c>
      <c r="AO90" s="1">
        <v>2015</v>
      </c>
    </row>
    <row r="91" spans="1:41" s="1" customFormat="1" x14ac:dyDescent="0.25">
      <c r="A91" s="2" t="s">
        <v>72</v>
      </c>
      <c r="B91" s="2" t="s">
        <v>73</v>
      </c>
      <c r="C91" s="2" t="s">
        <v>74</v>
      </c>
      <c r="D91" s="2" t="s">
        <v>75</v>
      </c>
      <c r="E91" s="2" t="s">
        <v>76</v>
      </c>
      <c r="F91" s="2" t="s">
        <v>77</v>
      </c>
      <c r="G91" s="2" t="s">
        <v>151</v>
      </c>
      <c r="H91" s="2" t="s">
        <v>152</v>
      </c>
      <c r="I91" s="2" t="s">
        <v>153</v>
      </c>
      <c r="J91" s="2" t="s">
        <v>186</v>
      </c>
      <c r="K91" s="2" t="s">
        <v>146</v>
      </c>
      <c r="L91" s="2" t="s">
        <v>187</v>
      </c>
      <c r="O91" s="2" t="s">
        <v>81</v>
      </c>
      <c r="R91" s="2" t="s">
        <v>81</v>
      </c>
      <c r="S91" s="2" t="s">
        <v>82</v>
      </c>
      <c r="T91" s="2" t="s">
        <v>83</v>
      </c>
      <c r="U91" s="2" t="s">
        <v>84</v>
      </c>
      <c r="V91" s="2" t="s">
        <v>85</v>
      </c>
      <c r="W91" s="2" t="s">
        <v>158</v>
      </c>
      <c r="X91" s="2" t="s">
        <v>159</v>
      </c>
      <c r="Y91" s="2" t="s">
        <v>160</v>
      </c>
      <c r="Z91" s="2" t="s">
        <v>161</v>
      </c>
      <c r="AE91" s="3">
        <v>1302000</v>
      </c>
      <c r="AF91" s="3">
        <v>200000</v>
      </c>
      <c r="AG91" s="3">
        <v>240000</v>
      </c>
      <c r="AI91" s="3">
        <v>862000</v>
      </c>
      <c r="AO91" s="1">
        <v>2015</v>
      </c>
    </row>
    <row r="92" spans="1:41" s="1" customFormat="1" x14ac:dyDescent="0.25">
      <c r="A92" s="2" t="s">
        <v>72</v>
      </c>
      <c r="B92" s="2" t="s">
        <v>73</v>
      </c>
      <c r="C92" s="2" t="s">
        <v>74</v>
      </c>
      <c r="D92" s="2" t="s">
        <v>75</v>
      </c>
      <c r="E92" s="2" t="s">
        <v>76</v>
      </c>
      <c r="F92" s="2" t="s">
        <v>77</v>
      </c>
      <c r="G92" s="2" t="s">
        <v>151</v>
      </c>
      <c r="H92" s="2" t="s">
        <v>152</v>
      </c>
      <c r="I92" s="2" t="s">
        <v>153</v>
      </c>
      <c r="J92" s="2" t="s">
        <v>186</v>
      </c>
      <c r="K92" s="2" t="s">
        <v>146</v>
      </c>
      <c r="L92" s="2" t="s">
        <v>187</v>
      </c>
      <c r="O92" s="2" t="s">
        <v>81</v>
      </c>
      <c r="R92" s="2" t="s">
        <v>81</v>
      </c>
      <c r="S92" s="2" t="s">
        <v>82</v>
      </c>
      <c r="T92" s="2" t="s">
        <v>83</v>
      </c>
      <c r="U92" s="2" t="s">
        <v>107</v>
      </c>
      <c r="V92" s="2" t="s">
        <v>108</v>
      </c>
      <c r="W92" s="2" t="s">
        <v>109</v>
      </c>
      <c r="X92" s="2" t="s">
        <v>110</v>
      </c>
      <c r="Y92" s="2" t="s">
        <v>162</v>
      </c>
      <c r="Z92" s="2" t="s">
        <v>163</v>
      </c>
      <c r="AE92" s="3">
        <v>1302000</v>
      </c>
      <c r="AF92" s="3">
        <v>200000</v>
      </c>
      <c r="AG92" s="3">
        <v>240000</v>
      </c>
      <c r="AI92" s="3">
        <v>862000</v>
      </c>
      <c r="AO92" s="1">
        <v>2015</v>
      </c>
    </row>
    <row r="93" spans="1:41" s="1" customFormat="1" x14ac:dyDescent="0.25">
      <c r="A93" s="2" t="s">
        <v>72</v>
      </c>
      <c r="B93" s="2" t="s">
        <v>73</v>
      </c>
      <c r="C93" s="2" t="s">
        <v>74</v>
      </c>
      <c r="D93" s="2" t="s">
        <v>75</v>
      </c>
      <c r="E93" s="2" t="s">
        <v>76</v>
      </c>
      <c r="F93" s="2" t="s">
        <v>77</v>
      </c>
      <c r="G93" s="2" t="s">
        <v>151</v>
      </c>
      <c r="H93" s="2" t="s">
        <v>152</v>
      </c>
      <c r="I93" s="2" t="s">
        <v>153</v>
      </c>
      <c r="J93" s="2" t="s">
        <v>186</v>
      </c>
      <c r="K93" s="2" t="s">
        <v>146</v>
      </c>
      <c r="L93" s="2" t="s">
        <v>187</v>
      </c>
      <c r="O93" s="2" t="s">
        <v>81</v>
      </c>
      <c r="R93" s="2" t="s">
        <v>81</v>
      </c>
      <c r="S93" s="2" t="s">
        <v>82</v>
      </c>
      <c r="T93" s="2" t="s">
        <v>83</v>
      </c>
      <c r="U93" s="2" t="s">
        <v>107</v>
      </c>
      <c r="V93" s="2" t="s">
        <v>108</v>
      </c>
      <c r="W93" s="2" t="s">
        <v>109</v>
      </c>
      <c r="X93" s="2" t="s">
        <v>110</v>
      </c>
      <c r="Y93" s="2" t="s">
        <v>164</v>
      </c>
      <c r="Z93" s="2" t="s">
        <v>165</v>
      </c>
      <c r="AE93" s="3">
        <v>1302000</v>
      </c>
      <c r="AF93" s="3">
        <v>200000</v>
      </c>
      <c r="AG93" s="3">
        <v>240000</v>
      </c>
      <c r="AI93" s="3">
        <v>862000</v>
      </c>
      <c r="AO93" s="1">
        <v>2015</v>
      </c>
    </row>
    <row r="94" spans="1:41" s="1" customFormat="1" x14ac:dyDescent="0.25">
      <c r="A94" s="2" t="s">
        <v>72</v>
      </c>
      <c r="B94" s="2" t="s">
        <v>73</v>
      </c>
      <c r="C94" s="2" t="s">
        <v>74</v>
      </c>
      <c r="D94" s="2" t="s">
        <v>75</v>
      </c>
      <c r="E94" s="2" t="s">
        <v>76</v>
      </c>
      <c r="F94" s="2" t="s">
        <v>77</v>
      </c>
      <c r="G94" s="2" t="s">
        <v>151</v>
      </c>
      <c r="H94" s="2" t="s">
        <v>152</v>
      </c>
      <c r="I94" s="2" t="s">
        <v>153</v>
      </c>
      <c r="J94" s="2" t="s">
        <v>186</v>
      </c>
      <c r="K94" s="2" t="s">
        <v>146</v>
      </c>
      <c r="L94" s="2" t="s">
        <v>187</v>
      </c>
      <c r="O94" s="2" t="s">
        <v>81</v>
      </c>
      <c r="R94" s="2" t="s">
        <v>81</v>
      </c>
      <c r="S94" s="2" t="s">
        <v>82</v>
      </c>
      <c r="T94" s="2" t="s">
        <v>83</v>
      </c>
      <c r="U94" s="2" t="s">
        <v>107</v>
      </c>
      <c r="V94" s="2" t="s">
        <v>108</v>
      </c>
      <c r="W94" s="2" t="s">
        <v>109</v>
      </c>
      <c r="X94" s="2" t="s">
        <v>110</v>
      </c>
      <c r="Y94" s="2" t="s">
        <v>166</v>
      </c>
      <c r="Z94" s="2" t="s">
        <v>167</v>
      </c>
      <c r="AE94" s="3">
        <v>1302000</v>
      </c>
      <c r="AF94" s="3">
        <v>200000</v>
      </c>
      <c r="AG94" s="3">
        <v>240000</v>
      </c>
      <c r="AI94" s="3">
        <v>862000</v>
      </c>
      <c r="AO94" s="1">
        <v>2015</v>
      </c>
    </row>
    <row r="95" spans="1:41" s="1" customFormat="1" x14ac:dyDescent="0.25">
      <c r="A95" s="2" t="s">
        <v>72</v>
      </c>
      <c r="B95" s="2" t="s">
        <v>73</v>
      </c>
      <c r="C95" s="2" t="s">
        <v>74</v>
      </c>
      <c r="D95" s="2" t="s">
        <v>75</v>
      </c>
      <c r="E95" s="2" t="s">
        <v>76</v>
      </c>
      <c r="F95" s="2" t="s">
        <v>77</v>
      </c>
      <c r="G95" s="2" t="s">
        <v>151</v>
      </c>
      <c r="H95" s="2" t="s">
        <v>152</v>
      </c>
      <c r="I95" s="2" t="s">
        <v>153</v>
      </c>
      <c r="J95" s="2" t="s">
        <v>186</v>
      </c>
      <c r="K95" s="2" t="s">
        <v>146</v>
      </c>
      <c r="L95" s="2" t="s">
        <v>187</v>
      </c>
      <c r="O95" s="2" t="s">
        <v>81</v>
      </c>
      <c r="R95" s="2" t="s">
        <v>81</v>
      </c>
      <c r="S95" s="2" t="s">
        <v>82</v>
      </c>
      <c r="T95" s="2" t="s">
        <v>83</v>
      </c>
      <c r="U95" s="2" t="s">
        <v>107</v>
      </c>
      <c r="V95" s="2" t="s">
        <v>108</v>
      </c>
      <c r="W95" s="2" t="s">
        <v>109</v>
      </c>
      <c r="X95" s="2" t="s">
        <v>110</v>
      </c>
      <c r="Y95" s="2" t="s">
        <v>168</v>
      </c>
      <c r="Z95" s="2" t="s">
        <v>169</v>
      </c>
      <c r="AE95" s="3">
        <v>1302000</v>
      </c>
      <c r="AF95" s="3">
        <v>200000</v>
      </c>
      <c r="AG95" s="3">
        <v>240000</v>
      </c>
      <c r="AI95" s="3">
        <v>862000</v>
      </c>
      <c r="AO95" s="1">
        <v>2015</v>
      </c>
    </row>
    <row r="96" spans="1:41" s="1" customFormat="1" x14ac:dyDescent="0.25">
      <c r="A96" s="2" t="s">
        <v>72</v>
      </c>
      <c r="B96" s="2" t="s">
        <v>73</v>
      </c>
      <c r="C96" s="2" t="s">
        <v>74</v>
      </c>
      <c r="D96" s="2" t="s">
        <v>75</v>
      </c>
      <c r="E96" s="2" t="s">
        <v>76</v>
      </c>
      <c r="F96" s="2" t="s">
        <v>77</v>
      </c>
      <c r="G96" s="2" t="s">
        <v>151</v>
      </c>
      <c r="H96" s="2" t="s">
        <v>152</v>
      </c>
      <c r="I96" s="2" t="s">
        <v>153</v>
      </c>
      <c r="J96" s="2" t="s">
        <v>186</v>
      </c>
      <c r="K96" s="2" t="s">
        <v>146</v>
      </c>
      <c r="L96" s="2" t="s">
        <v>187</v>
      </c>
      <c r="O96" s="2" t="s">
        <v>81</v>
      </c>
      <c r="R96" s="2" t="s">
        <v>81</v>
      </c>
      <c r="S96" s="2" t="s">
        <v>82</v>
      </c>
      <c r="T96" s="2" t="s">
        <v>83</v>
      </c>
      <c r="U96" s="2" t="s">
        <v>107</v>
      </c>
      <c r="V96" s="2" t="s">
        <v>108</v>
      </c>
      <c r="W96" s="2" t="s">
        <v>109</v>
      </c>
      <c r="X96" s="2" t="s">
        <v>110</v>
      </c>
      <c r="Y96" s="2" t="s">
        <v>170</v>
      </c>
      <c r="Z96" s="2" t="s">
        <v>171</v>
      </c>
      <c r="AE96" s="3">
        <v>1302000</v>
      </c>
      <c r="AF96" s="3">
        <v>200000</v>
      </c>
      <c r="AG96" s="3">
        <v>240000</v>
      </c>
      <c r="AI96" s="3">
        <v>862000</v>
      </c>
      <c r="AO96" s="1">
        <v>2015</v>
      </c>
    </row>
    <row r="97" spans="1:41" s="1" customFormat="1" x14ac:dyDescent="0.25">
      <c r="A97" s="2" t="s">
        <v>72</v>
      </c>
      <c r="B97" s="2" t="s">
        <v>73</v>
      </c>
      <c r="C97" s="2" t="s">
        <v>74</v>
      </c>
      <c r="D97" s="2" t="s">
        <v>75</v>
      </c>
      <c r="E97" s="2" t="s">
        <v>76</v>
      </c>
      <c r="F97" s="2" t="s">
        <v>77</v>
      </c>
      <c r="G97" s="2" t="s">
        <v>151</v>
      </c>
      <c r="H97" s="2" t="s">
        <v>152</v>
      </c>
      <c r="I97" s="2" t="s">
        <v>153</v>
      </c>
      <c r="J97" s="2" t="s">
        <v>186</v>
      </c>
      <c r="K97" s="2" t="s">
        <v>146</v>
      </c>
      <c r="L97" s="2" t="s">
        <v>187</v>
      </c>
      <c r="O97" s="2" t="s">
        <v>81</v>
      </c>
      <c r="R97" s="2" t="s">
        <v>81</v>
      </c>
      <c r="S97" s="2" t="s">
        <v>82</v>
      </c>
      <c r="T97" s="2" t="s">
        <v>83</v>
      </c>
      <c r="U97" s="2" t="s">
        <v>107</v>
      </c>
      <c r="V97" s="2" t="s">
        <v>108</v>
      </c>
      <c r="W97" s="2" t="s">
        <v>109</v>
      </c>
      <c r="X97" s="2" t="s">
        <v>110</v>
      </c>
      <c r="Y97" s="2" t="s">
        <v>172</v>
      </c>
      <c r="Z97" s="2" t="s">
        <v>173</v>
      </c>
      <c r="AE97" s="3">
        <v>1302000</v>
      </c>
      <c r="AF97" s="3">
        <v>200000</v>
      </c>
      <c r="AG97" s="3">
        <v>240000</v>
      </c>
      <c r="AI97" s="3">
        <v>862000</v>
      </c>
      <c r="AO97" s="1">
        <v>2015</v>
      </c>
    </row>
    <row r="98" spans="1:41" s="1" customFormat="1" x14ac:dyDescent="0.25">
      <c r="A98" s="2" t="s">
        <v>72</v>
      </c>
      <c r="B98" s="2" t="s">
        <v>73</v>
      </c>
      <c r="C98" s="2" t="s">
        <v>74</v>
      </c>
      <c r="D98" s="2" t="s">
        <v>75</v>
      </c>
      <c r="E98" s="2" t="s">
        <v>76</v>
      </c>
      <c r="F98" s="2" t="s">
        <v>77</v>
      </c>
      <c r="G98" s="2" t="s">
        <v>151</v>
      </c>
      <c r="H98" s="2" t="s">
        <v>152</v>
      </c>
      <c r="I98" s="2" t="s">
        <v>153</v>
      </c>
      <c r="J98" s="2" t="s">
        <v>186</v>
      </c>
      <c r="K98" s="2" t="s">
        <v>146</v>
      </c>
      <c r="L98" s="2" t="s">
        <v>187</v>
      </c>
      <c r="O98" s="2" t="s">
        <v>81</v>
      </c>
      <c r="R98" s="2" t="s">
        <v>81</v>
      </c>
      <c r="S98" s="2" t="s">
        <v>82</v>
      </c>
      <c r="T98" s="2" t="s">
        <v>83</v>
      </c>
      <c r="U98" s="2" t="s">
        <v>107</v>
      </c>
      <c r="V98" s="2" t="s">
        <v>108</v>
      </c>
      <c r="W98" s="2" t="s">
        <v>109</v>
      </c>
      <c r="X98" s="2" t="s">
        <v>110</v>
      </c>
      <c r="Y98" s="2" t="s">
        <v>174</v>
      </c>
      <c r="Z98" s="2" t="s">
        <v>122</v>
      </c>
      <c r="AE98" s="3">
        <v>1302000</v>
      </c>
      <c r="AF98" s="3">
        <v>200000</v>
      </c>
      <c r="AG98" s="3">
        <v>240000</v>
      </c>
      <c r="AI98" s="3">
        <v>862000</v>
      </c>
      <c r="AO98" s="1">
        <v>2015</v>
      </c>
    </row>
    <row r="99" spans="1:41" s="1" customFormat="1" x14ac:dyDescent="0.25">
      <c r="A99" s="2" t="s">
        <v>72</v>
      </c>
      <c r="B99" s="2" t="s">
        <v>73</v>
      </c>
      <c r="C99" s="2" t="s">
        <v>74</v>
      </c>
      <c r="D99" s="2" t="s">
        <v>75</v>
      </c>
      <c r="E99" s="2" t="s">
        <v>76</v>
      </c>
      <c r="F99" s="2" t="s">
        <v>77</v>
      </c>
      <c r="G99" s="2" t="s">
        <v>151</v>
      </c>
      <c r="H99" s="2" t="s">
        <v>152</v>
      </c>
      <c r="I99" s="2" t="s">
        <v>153</v>
      </c>
      <c r="J99" s="2" t="s">
        <v>186</v>
      </c>
      <c r="K99" s="2" t="s">
        <v>146</v>
      </c>
      <c r="L99" s="2" t="s">
        <v>187</v>
      </c>
      <c r="O99" s="2" t="s">
        <v>81</v>
      </c>
      <c r="R99" s="2" t="s">
        <v>81</v>
      </c>
      <c r="S99" s="2" t="s">
        <v>82</v>
      </c>
      <c r="T99" s="2" t="s">
        <v>83</v>
      </c>
      <c r="U99" s="2" t="s">
        <v>107</v>
      </c>
      <c r="V99" s="2" t="s">
        <v>108</v>
      </c>
      <c r="W99" s="2" t="s">
        <v>109</v>
      </c>
      <c r="X99" s="2" t="s">
        <v>110</v>
      </c>
      <c r="Y99" s="2" t="s">
        <v>175</v>
      </c>
      <c r="Z99" s="2" t="s">
        <v>124</v>
      </c>
      <c r="AE99" s="3">
        <v>1302000</v>
      </c>
      <c r="AF99" s="3">
        <v>200000</v>
      </c>
      <c r="AG99" s="3">
        <v>240000</v>
      </c>
      <c r="AI99" s="3">
        <v>862000</v>
      </c>
      <c r="AO99" s="1">
        <v>2015</v>
      </c>
    </row>
    <row r="100" spans="1:41" s="1" customFormat="1" x14ac:dyDescent="0.25">
      <c r="A100" s="2" t="s">
        <v>72</v>
      </c>
      <c r="B100" s="2" t="s">
        <v>73</v>
      </c>
      <c r="C100" s="2" t="s">
        <v>74</v>
      </c>
      <c r="D100" s="2" t="s">
        <v>75</v>
      </c>
      <c r="E100" s="2" t="s">
        <v>76</v>
      </c>
      <c r="F100" s="2" t="s">
        <v>77</v>
      </c>
      <c r="G100" s="2" t="s">
        <v>151</v>
      </c>
      <c r="H100" s="2" t="s">
        <v>152</v>
      </c>
      <c r="I100" s="2" t="s">
        <v>153</v>
      </c>
      <c r="J100" s="2" t="s">
        <v>186</v>
      </c>
      <c r="K100" s="2" t="s">
        <v>146</v>
      </c>
      <c r="L100" s="2" t="s">
        <v>187</v>
      </c>
      <c r="O100" s="2" t="s">
        <v>81</v>
      </c>
      <c r="R100" s="2" t="s">
        <v>81</v>
      </c>
      <c r="S100" s="2" t="s">
        <v>82</v>
      </c>
      <c r="T100" s="2" t="s">
        <v>83</v>
      </c>
      <c r="U100" s="2" t="s">
        <v>107</v>
      </c>
      <c r="V100" s="2" t="s">
        <v>108</v>
      </c>
      <c r="W100" s="2" t="s">
        <v>109</v>
      </c>
      <c r="X100" s="2" t="s">
        <v>110</v>
      </c>
      <c r="Y100" s="2" t="s">
        <v>176</v>
      </c>
      <c r="Z100" s="2" t="s">
        <v>177</v>
      </c>
      <c r="AE100" s="3">
        <v>1302000</v>
      </c>
      <c r="AF100" s="3">
        <v>200000</v>
      </c>
      <c r="AG100" s="3">
        <v>240000</v>
      </c>
      <c r="AI100" s="3">
        <v>862000</v>
      </c>
      <c r="AO100" s="1">
        <v>2015</v>
      </c>
    </row>
    <row r="101" spans="1:41" s="1" customFormat="1" x14ac:dyDescent="0.25">
      <c r="A101" s="2" t="s">
        <v>72</v>
      </c>
      <c r="B101" s="2" t="s">
        <v>73</v>
      </c>
      <c r="C101" s="2" t="s">
        <v>74</v>
      </c>
      <c r="D101" s="2" t="s">
        <v>75</v>
      </c>
      <c r="E101" s="2" t="s">
        <v>76</v>
      </c>
      <c r="F101" s="2" t="s">
        <v>77</v>
      </c>
      <c r="G101" s="2" t="s">
        <v>151</v>
      </c>
      <c r="H101" s="2" t="s">
        <v>152</v>
      </c>
      <c r="I101" s="2" t="s">
        <v>153</v>
      </c>
      <c r="J101" s="2" t="s">
        <v>186</v>
      </c>
      <c r="K101" s="2" t="s">
        <v>146</v>
      </c>
      <c r="L101" s="2" t="s">
        <v>187</v>
      </c>
      <c r="O101" s="2" t="s">
        <v>81</v>
      </c>
      <c r="R101" s="2" t="s">
        <v>81</v>
      </c>
      <c r="S101" s="2" t="s">
        <v>82</v>
      </c>
      <c r="T101" s="2" t="s">
        <v>83</v>
      </c>
      <c r="U101" s="2" t="s">
        <v>107</v>
      </c>
      <c r="V101" s="2" t="s">
        <v>108</v>
      </c>
      <c r="W101" s="2" t="s">
        <v>109</v>
      </c>
      <c r="X101" s="2" t="s">
        <v>110</v>
      </c>
      <c r="Y101" s="2" t="s">
        <v>178</v>
      </c>
      <c r="Z101" s="2" t="s">
        <v>179</v>
      </c>
      <c r="AE101" s="3">
        <v>1302000</v>
      </c>
      <c r="AF101" s="3">
        <v>200000</v>
      </c>
      <c r="AG101" s="3">
        <v>240000</v>
      </c>
      <c r="AI101" s="3">
        <v>862000</v>
      </c>
      <c r="AO101" s="1">
        <v>2015</v>
      </c>
    </row>
    <row r="102" spans="1:41" s="1" customFormat="1" x14ac:dyDescent="0.25">
      <c r="A102" s="2" t="s">
        <v>72</v>
      </c>
      <c r="B102" s="2" t="s">
        <v>73</v>
      </c>
      <c r="C102" s="2" t="s">
        <v>74</v>
      </c>
      <c r="D102" s="2" t="s">
        <v>75</v>
      </c>
      <c r="E102" s="2" t="s">
        <v>76</v>
      </c>
      <c r="F102" s="2" t="s">
        <v>77</v>
      </c>
      <c r="G102" s="2" t="s">
        <v>151</v>
      </c>
      <c r="H102" s="2" t="s">
        <v>152</v>
      </c>
      <c r="I102" s="2" t="s">
        <v>153</v>
      </c>
      <c r="J102" s="2" t="s">
        <v>186</v>
      </c>
      <c r="K102" s="2" t="s">
        <v>146</v>
      </c>
      <c r="L102" s="2" t="s">
        <v>187</v>
      </c>
      <c r="O102" s="2" t="s">
        <v>81</v>
      </c>
      <c r="R102" s="2" t="s">
        <v>81</v>
      </c>
      <c r="S102" s="2" t="s">
        <v>82</v>
      </c>
      <c r="T102" s="2" t="s">
        <v>83</v>
      </c>
      <c r="U102" s="2" t="s">
        <v>107</v>
      </c>
      <c r="V102" s="2" t="s">
        <v>108</v>
      </c>
      <c r="W102" s="2" t="s">
        <v>109</v>
      </c>
      <c r="X102" s="2" t="s">
        <v>110</v>
      </c>
      <c r="Y102" s="2" t="s">
        <v>180</v>
      </c>
      <c r="Z102" s="2" t="s">
        <v>181</v>
      </c>
      <c r="AE102" s="3">
        <v>1302000</v>
      </c>
      <c r="AF102" s="3">
        <v>200000</v>
      </c>
      <c r="AG102" s="3">
        <v>240000</v>
      </c>
      <c r="AI102" s="3">
        <v>862000</v>
      </c>
      <c r="AO102" s="1">
        <v>2015</v>
      </c>
    </row>
    <row r="103" spans="1:41" s="1" customFormat="1" x14ac:dyDescent="0.25">
      <c r="A103" s="2" t="s">
        <v>72</v>
      </c>
      <c r="B103" s="2" t="s">
        <v>73</v>
      </c>
      <c r="C103" s="2" t="s">
        <v>74</v>
      </c>
      <c r="D103" s="2" t="s">
        <v>75</v>
      </c>
      <c r="E103" s="2" t="s">
        <v>76</v>
      </c>
      <c r="F103" s="2" t="s">
        <v>77</v>
      </c>
      <c r="G103" s="2" t="s">
        <v>151</v>
      </c>
      <c r="H103" s="2" t="s">
        <v>152</v>
      </c>
      <c r="I103" s="2" t="s">
        <v>153</v>
      </c>
      <c r="J103" s="2" t="s">
        <v>186</v>
      </c>
      <c r="K103" s="2" t="s">
        <v>146</v>
      </c>
      <c r="L103" s="2" t="s">
        <v>187</v>
      </c>
      <c r="O103" s="2" t="s">
        <v>81</v>
      </c>
      <c r="R103" s="2" t="s">
        <v>81</v>
      </c>
      <c r="S103" s="2" t="s">
        <v>82</v>
      </c>
      <c r="T103" s="2" t="s">
        <v>83</v>
      </c>
      <c r="U103" s="2" t="s">
        <v>107</v>
      </c>
      <c r="V103" s="2" t="s">
        <v>108</v>
      </c>
      <c r="W103" s="2" t="s">
        <v>109</v>
      </c>
      <c r="X103" s="2" t="s">
        <v>110</v>
      </c>
      <c r="Y103" s="2" t="s">
        <v>182</v>
      </c>
      <c r="Z103" s="2" t="s">
        <v>183</v>
      </c>
      <c r="AE103" s="3">
        <v>1302000</v>
      </c>
      <c r="AF103" s="3">
        <v>200000</v>
      </c>
      <c r="AG103" s="3">
        <v>240000</v>
      </c>
      <c r="AI103" s="3">
        <v>862000</v>
      </c>
      <c r="AO103" s="1">
        <v>2015</v>
      </c>
    </row>
    <row r="104" spans="1:41" s="1" customFormat="1" x14ac:dyDescent="0.25">
      <c r="A104" s="2" t="s">
        <v>72</v>
      </c>
      <c r="B104" s="2" t="s">
        <v>73</v>
      </c>
      <c r="C104" s="2" t="s">
        <v>74</v>
      </c>
      <c r="D104" s="2" t="s">
        <v>75</v>
      </c>
      <c r="E104" s="2" t="s">
        <v>76</v>
      </c>
      <c r="F104" s="2" t="s">
        <v>77</v>
      </c>
      <c r="G104" s="2" t="s">
        <v>151</v>
      </c>
      <c r="H104" s="2" t="s">
        <v>152</v>
      </c>
      <c r="I104" s="2" t="s">
        <v>153</v>
      </c>
      <c r="J104" s="2" t="s">
        <v>186</v>
      </c>
      <c r="K104" s="2" t="s">
        <v>146</v>
      </c>
      <c r="L104" s="2" t="s">
        <v>187</v>
      </c>
      <c r="O104" s="2" t="s">
        <v>81</v>
      </c>
      <c r="R104" s="2" t="s">
        <v>81</v>
      </c>
      <c r="S104" s="2" t="s">
        <v>82</v>
      </c>
      <c r="T104" s="2" t="s">
        <v>83</v>
      </c>
      <c r="U104" s="2" t="s">
        <v>107</v>
      </c>
      <c r="V104" s="2" t="s">
        <v>108</v>
      </c>
      <c r="W104" s="2" t="s">
        <v>109</v>
      </c>
      <c r="X104" s="2" t="s">
        <v>110</v>
      </c>
      <c r="Y104" s="2" t="s">
        <v>184</v>
      </c>
      <c r="Z104" s="2" t="s">
        <v>185</v>
      </c>
      <c r="AE104" s="3">
        <v>1302000</v>
      </c>
      <c r="AF104" s="3">
        <v>200000</v>
      </c>
      <c r="AG104" s="3">
        <v>240000</v>
      </c>
      <c r="AI104" s="3">
        <v>862000</v>
      </c>
      <c r="AO104" s="1">
        <v>2015</v>
      </c>
    </row>
    <row r="105" spans="1:41" s="1" customFormat="1" x14ac:dyDescent="0.25">
      <c r="A105" s="2" t="s">
        <v>72</v>
      </c>
      <c r="B105" s="2" t="s">
        <v>73</v>
      </c>
      <c r="C105" s="2" t="s">
        <v>74</v>
      </c>
      <c r="D105" s="2" t="s">
        <v>75</v>
      </c>
      <c r="E105" s="2" t="s">
        <v>76</v>
      </c>
      <c r="F105" s="2" t="s">
        <v>77</v>
      </c>
      <c r="G105" s="2" t="s">
        <v>151</v>
      </c>
      <c r="H105" s="2" t="s">
        <v>152</v>
      </c>
      <c r="I105" s="2" t="s">
        <v>153</v>
      </c>
      <c r="J105" s="2" t="s">
        <v>188</v>
      </c>
      <c r="K105" s="2" t="s">
        <v>149</v>
      </c>
      <c r="L105" s="2" t="s">
        <v>189</v>
      </c>
      <c r="O105" s="2" t="s">
        <v>81</v>
      </c>
      <c r="R105" s="2" t="s">
        <v>81</v>
      </c>
      <c r="S105" s="2" t="s">
        <v>82</v>
      </c>
      <c r="T105" s="2" t="s">
        <v>83</v>
      </c>
      <c r="U105" s="2" t="s">
        <v>84</v>
      </c>
      <c r="V105" s="2" t="s">
        <v>85</v>
      </c>
      <c r="W105" s="2" t="s">
        <v>154</v>
      </c>
      <c r="X105" s="2" t="s">
        <v>155</v>
      </c>
      <c r="Y105" s="2" t="s">
        <v>156</v>
      </c>
      <c r="Z105" s="2" t="s">
        <v>157</v>
      </c>
      <c r="AE105" s="3">
        <v>1349000</v>
      </c>
      <c r="AF105" s="3">
        <v>247000</v>
      </c>
      <c r="AG105" s="3">
        <v>240000</v>
      </c>
      <c r="AI105" s="3">
        <v>862000</v>
      </c>
      <c r="AO105" s="1">
        <v>2015</v>
      </c>
    </row>
    <row r="106" spans="1:41" s="1" customFormat="1" x14ac:dyDescent="0.25">
      <c r="A106" s="2" t="s">
        <v>72</v>
      </c>
      <c r="B106" s="2" t="s">
        <v>73</v>
      </c>
      <c r="C106" s="2" t="s">
        <v>74</v>
      </c>
      <c r="D106" s="2" t="s">
        <v>75</v>
      </c>
      <c r="E106" s="2" t="s">
        <v>76</v>
      </c>
      <c r="F106" s="2" t="s">
        <v>77</v>
      </c>
      <c r="G106" s="2" t="s">
        <v>151</v>
      </c>
      <c r="H106" s="2" t="s">
        <v>152</v>
      </c>
      <c r="I106" s="2" t="s">
        <v>153</v>
      </c>
      <c r="J106" s="2" t="s">
        <v>188</v>
      </c>
      <c r="K106" s="2" t="s">
        <v>149</v>
      </c>
      <c r="L106" s="2" t="s">
        <v>189</v>
      </c>
      <c r="O106" s="2" t="s">
        <v>81</v>
      </c>
      <c r="R106" s="2" t="s">
        <v>81</v>
      </c>
      <c r="S106" s="2" t="s">
        <v>82</v>
      </c>
      <c r="T106" s="2" t="s">
        <v>83</v>
      </c>
      <c r="U106" s="2" t="s">
        <v>84</v>
      </c>
      <c r="V106" s="2" t="s">
        <v>85</v>
      </c>
      <c r="W106" s="2" t="s">
        <v>158</v>
      </c>
      <c r="X106" s="2" t="s">
        <v>159</v>
      </c>
      <c r="Y106" s="2" t="s">
        <v>160</v>
      </c>
      <c r="Z106" s="2" t="s">
        <v>161</v>
      </c>
      <c r="AE106" s="3">
        <v>1336000</v>
      </c>
      <c r="AF106" s="3">
        <v>234000</v>
      </c>
      <c r="AG106" s="3">
        <v>240000</v>
      </c>
      <c r="AI106" s="3">
        <v>862000</v>
      </c>
      <c r="AO106" s="1">
        <v>2015</v>
      </c>
    </row>
    <row r="107" spans="1:41" s="1" customFormat="1" x14ac:dyDescent="0.25">
      <c r="A107" s="2" t="s">
        <v>72</v>
      </c>
      <c r="B107" s="2" t="s">
        <v>73</v>
      </c>
      <c r="C107" s="2" t="s">
        <v>74</v>
      </c>
      <c r="D107" s="2" t="s">
        <v>75</v>
      </c>
      <c r="E107" s="2" t="s">
        <v>76</v>
      </c>
      <c r="F107" s="2" t="s">
        <v>77</v>
      </c>
      <c r="G107" s="2" t="s">
        <v>151</v>
      </c>
      <c r="H107" s="2" t="s">
        <v>152</v>
      </c>
      <c r="I107" s="2" t="s">
        <v>153</v>
      </c>
      <c r="J107" s="2" t="s">
        <v>188</v>
      </c>
      <c r="K107" s="2" t="s">
        <v>149</v>
      </c>
      <c r="L107" s="2" t="s">
        <v>189</v>
      </c>
      <c r="O107" s="2" t="s">
        <v>81</v>
      </c>
      <c r="R107" s="2" t="s">
        <v>81</v>
      </c>
      <c r="S107" s="2" t="s">
        <v>82</v>
      </c>
      <c r="T107" s="2" t="s">
        <v>83</v>
      </c>
      <c r="U107" s="2" t="s">
        <v>107</v>
      </c>
      <c r="V107" s="2" t="s">
        <v>108</v>
      </c>
      <c r="W107" s="2" t="s">
        <v>109</v>
      </c>
      <c r="X107" s="2" t="s">
        <v>110</v>
      </c>
      <c r="Y107" s="2" t="s">
        <v>162</v>
      </c>
      <c r="Z107" s="2" t="s">
        <v>163</v>
      </c>
      <c r="AE107" s="3">
        <v>1302000</v>
      </c>
      <c r="AF107" s="3">
        <v>200000</v>
      </c>
      <c r="AG107" s="3">
        <v>240000</v>
      </c>
      <c r="AI107" s="3">
        <v>862000</v>
      </c>
      <c r="AO107" s="1">
        <v>2015</v>
      </c>
    </row>
    <row r="108" spans="1:41" s="1" customFormat="1" x14ac:dyDescent="0.25">
      <c r="A108" s="2" t="s">
        <v>72</v>
      </c>
      <c r="B108" s="2" t="s">
        <v>73</v>
      </c>
      <c r="C108" s="2" t="s">
        <v>74</v>
      </c>
      <c r="D108" s="2" t="s">
        <v>75</v>
      </c>
      <c r="E108" s="2" t="s">
        <v>76</v>
      </c>
      <c r="F108" s="2" t="s">
        <v>77</v>
      </c>
      <c r="G108" s="2" t="s">
        <v>151</v>
      </c>
      <c r="H108" s="2" t="s">
        <v>152</v>
      </c>
      <c r="I108" s="2" t="s">
        <v>153</v>
      </c>
      <c r="J108" s="2" t="s">
        <v>188</v>
      </c>
      <c r="K108" s="2" t="s">
        <v>149</v>
      </c>
      <c r="L108" s="2" t="s">
        <v>189</v>
      </c>
      <c r="O108" s="2" t="s">
        <v>81</v>
      </c>
      <c r="R108" s="2" t="s">
        <v>81</v>
      </c>
      <c r="S108" s="2" t="s">
        <v>82</v>
      </c>
      <c r="T108" s="2" t="s">
        <v>83</v>
      </c>
      <c r="U108" s="2" t="s">
        <v>107</v>
      </c>
      <c r="V108" s="2" t="s">
        <v>108</v>
      </c>
      <c r="W108" s="2" t="s">
        <v>109</v>
      </c>
      <c r="X108" s="2" t="s">
        <v>110</v>
      </c>
      <c r="Y108" s="2" t="s">
        <v>164</v>
      </c>
      <c r="Z108" s="2" t="s">
        <v>165</v>
      </c>
      <c r="AE108" s="3">
        <v>1302000</v>
      </c>
      <c r="AF108" s="3">
        <v>200000</v>
      </c>
      <c r="AG108" s="3">
        <v>240000</v>
      </c>
      <c r="AI108" s="3">
        <v>862000</v>
      </c>
      <c r="AO108" s="1">
        <v>2015</v>
      </c>
    </row>
    <row r="109" spans="1:41" s="1" customFormat="1" x14ac:dyDescent="0.25">
      <c r="A109" s="2" t="s">
        <v>72</v>
      </c>
      <c r="B109" s="2" t="s">
        <v>73</v>
      </c>
      <c r="C109" s="2" t="s">
        <v>74</v>
      </c>
      <c r="D109" s="2" t="s">
        <v>75</v>
      </c>
      <c r="E109" s="2" t="s">
        <v>76</v>
      </c>
      <c r="F109" s="2" t="s">
        <v>77</v>
      </c>
      <c r="G109" s="2" t="s">
        <v>151</v>
      </c>
      <c r="H109" s="2" t="s">
        <v>152</v>
      </c>
      <c r="I109" s="2" t="s">
        <v>153</v>
      </c>
      <c r="J109" s="2" t="s">
        <v>188</v>
      </c>
      <c r="K109" s="2" t="s">
        <v>149</v>
      </c>
      <c r="L109" s="2" t="s">
        <v>189</v>
      </c>
      <c r="O109" s="2" t="s">
        <v>81</v>
      </c>
      <c r="R109" s="2" t="s">
        <v>81</v>
      </c>
      <c r="S109" s="2" t="s">
        <v>82</v>
      </c>
      <c r="T109" s="2" t="s">
        <v>83</v>
      </c>
      <c r="U109" s="2" t="s">
        <v>107</v>
      </c>
      <c r="V109" s="2" t="s">
        <v>108</v>
      </c>
      <c r="W109" s="2" t="s">
        <v>109</v>
      </c>
      <c r="X109" s="2" t="s">
        <v>110</v>
      </c>
      <c r="Y109" s="2" t="s">
        <v>166</v>
      </c>
      <c r="Z109" s="2" t="s">
        <v>167</v>
      </c>
      <c r="AE109" s="3">
        <v>1302000</v>
      </c>
      <c r="AF109" s="3">
        <v>200000</v>
      </c>
      <c r="AG109" s="3">
        <v>240000</v>
      </c>
      <c r="AI109" s="3">
        <v>862000</v>
      </c>
      <c r="AO109" s="1">
        <v>2015</v>
      </c>
    </row>
    <row r="110" spans="1:41" s="1" customFormat="1" x14ac:dyDescent="0.25">
      <c r="A110" s="2" t="s">
        <v>72</v>
      </c>
      <c r="B110" s="2" t="s">
        <v>73</v>
      </c>
      <c r="C110" s="2" t="s">
        <v>74</v>
      </c>
      <c r="D110" s="2" t="s">
        <v>75</v>
      </c>
      <c r="E110" s="2" t="s">
        <v>76</v>
      </c>
      <c r="F110" s="2" t="s">
        <v>77</v>
      </c>
      <c r="G110" s="2" t="s">
        <v>151</v>
      </c>
      <c r="H110" s="2" t="s">
        <v>152</v>
      </c>
      <c r="I110" s="2" t="s">
        <v>153</v>
      </c>
      <c r="J110" s="2" t="s">
        <v>188</v>
      </c>
      <c r="K110" s="2" t="s">
        <v>149</v>
      </c>
      <c r="L110" s="2" t="s">
        <v>189</v>
      </c>
      <c r="O110" s="2" t="s">
        <v>81</v>
      </c>
      <c r="R110" s="2" t="s">
        <v>81</v>
      </c>
      <c r="S110" s="2" t="s">
        <v>82</v>
      </c>
      <c r="T110" s="2" t="s">
        <v>83</v>
      </c>
      <c r="U110" s="2" t="s">
        <v>107</v>
      </c>
      <c r="V110" s="2" t="s">
        <v>108</v>
      </c>
      <c r="W110" s="2" t="s">
        <v>109</v>
      </c>
      <c r="X110" s="2" t="s">
        <v>110</v>
      </c>
      <c r="Y110" s="2" t="s">
        <v>168</v>
      </c>
      <c r="Z110" s="2" t="s">
        <v>169</v>
      </c>
      <c r="AE110" s="3">
        <v>1302000</v>
      </c>
      <c r="AF110" s="3">
        <v>200000</v>
      </c>
      <c r="AG110" s="3">
        <v>240000</v>
      </c>
      <c r="AI110" s="3">
        <v>862000</v>
      </c>
      <c r="AO110" s="1">
        <v>2015</v>
      </c>
    </row>
    <row r="111" spans="1:41" s="1" customFormat="1" x14ac:dyDescent="0.25">
      <c r="A111" s="2" t="s">
        <v>72</v>
      </c>
      <c r="B111" s="2" t="s">
        <v>73</v>
      </c>
      <c r="C111" s="2" t="s">
        <v>74</v>
      </c>
      <c r="D111" s="2" t="s">
        <v>75</v>
      </c>
      <c r="E111" s="2" t="s">
        <v>76</v>
      </c>
      <c r="F111" s="2" t="s">
        <v>77</v>
      </c>
      <c r="G111" s="2" t="s">
        <v>151</v>
      </c>
      <c r="H111" s="2" t="s">
        <v>152</v>
      </c>
      <c r="I111" s="2" t="s">
        <v>153</v>
      </c>
      <c r="J111" s="2" t="s">
        <v>188</v>
      </c>
      <c r="K111" s="2" t="s">
        <v>149</v>
      </c>
      <c r="L111" s="2" t="s">
        <v>189</v>
      </c>
      <c r="O111" s="2" t="s">
        <v>81</v>
      </c>
      <c r="R111" s="2" t="s">
        <v>81</v>
      </c>
      <c r="S111" s="2" t="s">
        <v>82</v>
      </c>
      <c r="T111" s="2" t="s">
        <v>83</v>
      </c>
      <c r="U111" s="2" t="s">
        <v>107</v>
      </c>
      <c r="V111" s="2" t="s">
        <v>108</v>
      </c>
      <c r="W111" s="2" t="s">
        <v>109</v>
      </c>
      <c r="X111" s="2" t="s">
        <v>110</v>
      </c>
      <c r="Y111" s="2" t="s">
        <v>170</v>
      </c>
      <c r="Z111" s="2" t="s">
        <v>171</v>
      </c>
      <c r="AE111" s="3">
        <v>1302000</v>
      </c>
      <c r="AF111" s="3">
        <v>200000</v>
      </c>
      <c r="AG111" s="3">
        <v>240000</v>
      </c>
      <c r="AI111" s="3">
        <v>862000</v>
      </c>
      <c r="AO111" s="1">
        <v>2015</v>
      </c>
    </row>
    <row r="112" spans="1:41" s="1" customFormat="1" x14ac:dyDescent="0.25">
      <c r="A112" s="2" t="s">
        <v>72</v>
      </c>
      <c r="B112" s="2" t="s">
        <v>73</v>
      </c>
      <c r="C112" s="2" t="s">
        <v>74</v>
      </c>
      <c r="D112" s="2" t="s">
        <v>75</v>
      </c>
      <c r="E112" s="2" t="s">
        <v>76</v>
      </c>
      <c r="F112" s="2" t="s">
        <v>77</v>
      </c>
      <c r="G112" s="2" t="s">
        <v>151</v>
      </c>
      <c r="H112" s="2" t="s">
        <v>152</v>
      </c>
      <c r="I112" s="2" t="s">
        <v>153</v>
      </c>
      <c r="J112" s="2" t="s">
        <v>188</v>
      </c>
      <c r="K112" s="2" t="s">
        <v>149</v>
      </c>
      <c r="L112" s="2" t="s">
        <v>189</v>
      </c>
      <c r="O112" s="2" t="s">
        <v>81</v>
      </c>
      <c r="R112" s="2" t="s">
        <v>81</v>
      </c>
      <c r="S112" s="2" t="s">
        <v>82</v>
      </c>
      <c r="T112" s="2" t="s">
        <v>83</v>
      </c>
      <c r="U112" s="2" t="s">
        <v>107</v>
      </c>
      <c r="V112" s="2" t="s">
        <v>108</v>
      </c>
      <c r="W112" s="2" t="s">
        <v>109</v>
      </c>
      <c r="X112" s="2" t="s">
        <v>110</v>
      </c>
      <c r="Y112" s="2" t="s">
        <v>172</v>
      </c>
      <c r="Z112" s="2" t="s">
        <v>173</v>
      </c>
      <c r="AE112" s="3">
        <v>1302000</v>
      </c>
      <c r="AF112" s="3">
        <v>200000</v>
      </c>
      <c r="AG112" s="3">
        <v>240000</v>
      </c>
      <c r="AI112" s="3">
        <v>862000</v>
      </c>
      <c r="AO112" s="1">
        <v>2015</v>
      </c>
    </row>
    <row r="113" spans="1:41" s="1" customFormat="1" x14ac:dyDescent="0.25">
      <c r="A113" s="2" t="s">
        <v>72</v>
      </c>
      <c r="B113" s="2" t="s">
        <v>73</v>
      </c>
      <c r="C113" s="2" t="s">
        <v>74</v>
      </c>
      <c r="D113" s="2" t="s">
        <v>75</v>
      </c>
      <c r="E113" s="2" t="s">
        <v>76</v>
      </c>
      <c r="F113" s="2" t="s">
        <v>77</v>
      </c>
      <c r="G113" s="2" t="s">
        <v>151</v>
      </c>
      <c r="H113" s="2" t="s">
        <v>152</v>
      </c>
      <c r="I113" s="2" t="s">
        <v>153</v>
      </c>
      <c r="J113" s="2" t="s">
        <v>188</v>
      </c>
      <c r="K113" s="2" t="s">
        <v>149</v>
      </c>
      <c r="L113" s="2" t="s">
        <v>189</v>
      </c>
      <c r="O113" s="2" t="s">
        <v>81</v>
      </c>
      <c r="R113" s="2" t="s">
        <v>81</v>
      </c>
      <c r="S113" s="2" t="s">
        <v>82</v>
      </c>
      <c r="T113" s="2" t="s">
        <v>83</v>
      </c>
      <c r="U113" s="2" t="s">
        <v>107</v>
      </c>
      <c r="V113" s="2" t="s">
        <v>108</v>
      </c>
      <c r="W113" s="2" t="s">
        <v>109</v>
      </c>
      <c r="X113" s="2" t="s">
        <v>110</v>
      </c>
      <c r="Y113" s="2" t="s">
        <v>174</v>
      </c>
      <c r="Z113" s="2" t="s">
        <v>122</v>
      </c>
      <c r="AE113" s="3">
        <v>1302000</v>
      </c>
      <c r="AF113" s="3">
        <v>200000</v>
      </c>
      <c r="AG113" s="3">
        <v>240000</v>
      </c>
      <c r="AI113" s="3">
        <v>862000</v>
      </c>
      <c r="AO113" s="1">
        <v>2015</v>
      </c>
    </row>
    <row r="114" spans="1:41" s="1" customFormat="1" x14ac:dyDescent="0.25">
      <c r="A114" s="2" t="s">
        <v>72</v>
      </c>
      <c r="B114" s="2" t="s">
        <v>73</v>
      </c>
      <c r="C114" s="2" t="s">
        <v>74</v>
      </c>
      <c r="D114" s="2" t="s">
        <v>75</v>
      </c>
      <c r="E114" s="2" t="s">
        <v>76</v>
      </c>
      <c r="F114" s="2" t="s">
        <v>77</v>
      </c>
      <c r="G114" s="2" t="s">
        <v>151</v>
      </c>
      <c r="H114" s="2" t="s">
        <v>152</v>
      </c>
      <c r="I114" s="2" t="s">
        <v>153</v>
      </c>
      <c r="J114" s="2" t="s">
        <v>188</v>
      </c>
      <c r="K114" s="2" t="s">
        <v>149</v>
      </c>
      <c r="L114" s="2" t="s">
        <v>189</v>
      </c>
      <c r="O114" s="2" t="s">
        <v>81</v>
      </c>
      <c r="R114" s="2" t="s">
        <v>81</v>
      </c>
      <c r="S114" s="2" t="s">
        <v>82</v>
      </c>
      <c r="T114" s="2" t="s">
        <v>83</v>
      </c>
      <c r="U114" s="2" t="s">
        <v>107</v>
      </c>
      <c r="V114" s="2" t="s">
        <v>108</v>
      </c>
      <c r="W114" s="2" t="s">
        <v>109</v>
      </c>
      <c r="X114" s="2" t="s">
        <v>110</v>
      </c>
      <c r="Y114" s="2" t="s">
        <v>175</v>
      </c>
      <c r="Z114" s="2" t="s">
        <v>124</v>
      </c>
      <c r="AE114" s="3">
        <v>1302000</v>
      </c>
      <c r="AF114" s="3">
        <v>200000</v>
      </c>
      <c r="AG114" s="3">
        <v>240000</v>
      </c>
      <c r="AI114" s="3">
        <v>862000</v>
      </c>
      <c r="AO114" s="1">
        <v>2015</v>
      </c>
    </row>
    <row r="115" spans="1:41" s="1" customFormat="1" x14ac:dyDescent="0.25">
      <c r="A115" s="2" t="s">
        <v>72</v>
      </c>
      <c r="B115" s="2" t="s">
        <v>73</v>
      </c>
      <c r="C115" s="2" t="s">
        <v>74</v>
      </c>
      <c r="D115" s="2" t="s">
        <v>75</v>
      </c>
      <c r="E115" s="2" t="s">
        <v>76</v>
      </c>
      <c r="F115" s="2" t="s">
        <v>77</v>
      </c>
      <c r="G115" s="2" t="s">
        <v>151</v>
      </c>
      <c r="H115" s="2" t="s">
        <v>152</v>
      </c>
      <c r="I115" s="2" t="s">
        <v>153</v>
      </c>
      <c r="J115" s="2" t="s">
        <v>188</v>
      </c>
      <c r="K115" s="2" t="s">
        <v>149</v>
      </c>
      <c r="L115" s="2" t="s">
        <v>189</v>
      </c>
      <c r="O115" s="2" t="s">
        <v>81</v>
      </c>
      <c r="R115" s="2" t="s">
        <v>81</v>
      </c>
      <c r="S115" s="2" t="s">
        <v>82</v>
      </c>
      <c r="T115" s="2" t="s">
        <v>83</v>
      </c>
      <c r="U115" s="2" t="s">
        <v>107</v>
      </c>
      <c r="V115" s="2" t="s">
        <v>108</v>
      </c>
      <c r="W115" s="2" t="s">
        <v>109</v>
      </c>
      <c r="X115" s="2" t="s">
        <v>110</v>
      </c>
      <c r="Y115" s="2" t="s">
        <v>176</v>
      </c>
      <c r="Z115" s="2" t="s">
        <v>177</v>
      </c>
      <c r="AE115" s="3">
        <v>1302000</v>
      </c>
      <c r="AF115" s="3">
        <v>200000</v>
      </c>
      <c r="AG115" s="3">
        <v>240000</v>
      </c>
      <c r="AI115" s="3">
        <v>862000</v>
      </c>
      <c r="AO115" s="1">
        <v>2015</v>
      </c>
    </row>
    <row r="116" spans="1:41" s="1" customFormat="1" x14ac:dyDescent="0.25">
      <c r="A116" s="2" t="s">
        <v>72</v>
      </c>
      <c r="B116" s="2" t="s">
        <v>73</v>
      </c>
      <c r="C116" s="2" t="s">
        <v>74</v>
      </c>
      <c r="D116" s="2" t="s">
        <v>75</v>
      </c>
      <c r="E116" s="2" t="s">
        <v>76</v>
      </c>
      <c r="F116" s="2" t="s">
        <v>77</v>
      </c>
      <c r="G116" s="2" t="s">
        <v>151</v>
      </c>
      <c r="H116" s="2" t="s">
        <v>152</v>
      </c>
      <c r="I116" s="2" t="s">
        <v>153</v>
      </c>
      <c r="J116" s="2" t="s">
        <v>188</v>
      </c>
      <c r="K116" s="2" t="s">
        <v>149</v>
      </c>
      <c r="L116" s="2" t="s">
        <v>189</v>
      </c>
      <c r="O116" s="2" t="s">
        <v>81</v>
      </c>
      <c r="R116" s="2" t="s">
        <v>81</v>
      </c>
      <c r="S116" s="2" t="s">
        <v>82</v>
      </c>
      <c r="T116" s="2" t="s">
        <v>83</v>
      </c>
      <c r="U116" s="2" t="s">
        <v>107</v>
      </c>
      <c r="V116" s="2" t="s">
        <v>108</v>
      </c>
      <c r="W116" s="2" t="s">
        <v>109</v>
      </c>
      <c r="X116" s="2" t="s">
        <v>110</v>
      </c>
      <c r="Y116" s="2" t="s">
        <v>178</v>
      </c>
      <c r="Z116" s="2" t="s">
        <v>179</v>
      </c>
      <c r="AE116" s="3">
        <v>1302000</v>
      </c>
      <c r="AF116" s="3">
        <v>200000</v>
      </c>
      <c r="AG116" s="3">
        <v>240000</v>
      </c>
      <c r="AI116" s="3">
        <v>862000</v>
      </c>
      <c r="AO116" s="1">
        <v>2015</v>
      </c>
    </row>
    <row r="117" spans="1:41" s="1" customFormat="1" x14ac:dyDescent="0.25">
      <c r="A117" s="2" t="s">
        <v>72</v>
      </c>
      <c r="B117" s="2" t="s">
        <v>73</v>
      </c>
      <c r="C117" s="2" t="s">
        <v>74</v>
      </c>
      <c r="D117" s="2" t="s">
        <v>75</v>
      </c>
      <c r="E117" s="2" t="s">
        <v>76</v>
      </c>
      <c r="F117" s="2" t="s">
        <v>77</v>
      </c>
      <c r="G117" s="2" t="s">
        <v>151</v>
      </c>
      <c r="H117" s="2" t="s">
        <v>152</v>
      </c>
      <c r="I117" s="2" t="s">
        <v>153</v>
      </c>
      <c r="J117" s="2" t="s">
        <v>188</v>
      </c>
      <c r="K117" s="2" t="s">
        <v>149</v>
      </c>
      <c r="L117" s="2" t="s">
        <v>189</v>
      </c>
      <c r="O117" s="2" t="s">
        <v>81</v>
      </c>
      <c r="R117" s="2" t="s">
        <v>81</v>
      </c>
      <c r="S117" s="2" t="s">
        <v>82</v>
      </c>
      <c r="T117" s="2" t="s">
        <v>83</v>
      </c>
      <c r="U117" s="2" t="s">
        <v>107</v>
      </c>
      <c r="V117" s="2" t="s">
        <v>108</v>
      </c>
      <c r="W117" s="2" t="s">
        <v>109</v>
      </c>
      <c r="X117" s="2" t="s">
        <v>110</v>
      </c>
      <c r="Y117" s="2" t="s">
        <v>180</v>
      </c>
      <c r="Z117" s="2" t="s">
        <v>181</v>
      </c>
      <c r="AE117" s="3">
        <v>1302000</v>
      </c>
      <c r="AF117" s="3">
        <v>200000</v>
      </c>
      <c r="AG117" s="3">
        <v>240000</v>
      </c>
      <c r="AI117" s="3">
        <v>862000</v>
      </c>
      <c r="AO117" s="1">
        <v>2015</v>
      </c>
    </row>
    <row r="118" spans="1:41" s="1" customFormat="1" x14ac:dyDescent="0.25">
      <c r="A118" s="2" t="s">
        <v>72</v>
      </c>
      <c r="B118" s="2" t="s">
        <v>73</v>
      </c>
      <c r="C118" s="2" t="s">
        <v>74</v>
      </c>
      <c r="D118" s="2" t="s">
        <v>75</v>
      </c>
      <c r="E118" s="2" t="s">
        <v>76</v>
      </c>
      <c r="F118" s="2" t="s">
        <v>77</v>
      </c>
      <c r="G118" s="2" t="s">
        <v>151</v>
      </c>
      <c r="H118" s="2" t="s">
        <v>152</v>
      </c>
      <c r="I118" s="2" t="s">
        <v>153</v>
      </c>
      <c r="J118" s="2" t="s">
        <v>188</v>
      </c>
      <c r="K118" s="2" t="s">
        <v>149</v>
      </c>
      <c r="L118" s="2" t="s">
        <v>189</v>
      </c>
      <c r="O118" s="2" t="s">
        <v>81</v>
      </c>
      <c r="R118" s="2" t="s">
        <v>81</v>
      </c>
      <c r="S118" s="2" t="s">
        <v>82</v>
      </c>
      <c r="T118" s="2" t="s">
        <v>83</v>
      </c>
      <c r="U118" s="2" t="s">
        <v>107</v>
      </c>
      <c r="V118" s="2" t="s">
        <v>108</v>
      </c>
      <c r="W118" s="2" t="s">
        <v>109</v>
      </c>
      <c r="X118" s="2" t="s">
        <v>110</v>
      </c>
      <c r="Y118" s="2" t="s">
        <v>182</v>
      </c>
      <c r="Z118" s="2" t="s">
        <v>183</v>
      </c>
      <c r="AE118" s="3">
        <v>1302000</v>
      </c>
      <c r="AF118" s="3">
        <v>200000</v>
      </c>
      <c r="AG118" s="3">
        <v>240000</v>
      </c>
      <c r="AI118" s="3">
        <v>862000</v>
      </c>
      <c r="AO118" s="1">
        <v>2015</v>
      </c>
    </row>
    <row r="119" spans="1:41" s="1" customFormat="1" x14ac:dyDescent="0.25">
      <c r="A119" s="2" t="s">
        <v>72</v>
      </c>
      <c r="B119" s="2" t="s">
        <v>73</v>
      </c>
      <c r="C119" s="2" t="s">
        <v>74</v>
      </c>
      <c r="D119" s="2" t="s">
        <v>75</v>
      </c>
      <c r="E119" s="2" t="s">
        <v>76</v>
      </c>
      <c r="F119" s="2" t="s">
        <v>77</v>
      </c>
      <c r="G119" s="2" t="s">
        <v>151</v>
      </c>
      <c r="H119" s="2" t="s">
        <v>152</v>
      </c>
      <c r="I119" s="2" t="s">
        <v>153</v>
      </c>
      <c r="J119" s="2" t="s">
        <v>188</v>
      </c>
      <c r="K119" s="2" t="s">
        <v>149</v>
      </c>
      <c r="L119" s="2" t="s">
        <v>189</v>
      </c>
      <c r="O119" s="2" t="s">
        <v>81</v>
      </c>
      <c r="R119" s="2" t="s">
        <v>81</v>
      </c>
      <c r="S119" s="2" t="s">
        <v>82</v>
      </c>
      <c r="T119" s="2" t="s">
        <v>83</v>
      </c>
      <c r="U119" s="2" t="s">
        <v>107</v>
      </c>
      <c r="V119" s="2" t="s">
        <v>108</v>
      </c>
      <c r="W119" s="2" t="s">
        <v>109</v>
      </c>
      <c r="X119" s="2" t="s">
        <v>110</v>
      </c>
      <c r="Y119" s="2" t="s">
        <v>184</v>
      </c>
      <c r="Z119" s="2" t="s">
        <v>185</v>
      </c>
      <c r="AE119" s="3">
        <v>1302000</v>
      </c>
      <c r="AF119" s="3">
        <v>200000</v>
      </c>
      <c r="AG119" s="3">
        <v>240000</v>
      </c>
      <c r="AI119" s="3">
        <v>862000</v>
      </c>
      <c r="AO119" s="1">
        <v>2015</v>
      </c>
    </row>
    <row r="120" spans="1:41" s="1" customFormat="1" x14ac:dyDescent="0.25">
      <c r="A120" s="2" t="s">
        <v>72</v>
      </c>
      <c r="B120" s="2" t="s">
        <v>73</v>
      </c>
      <c r="C120" s="2" t="s">
        <v>74</v>
      </c>
      <c r="D120" s="2" t="s">
        <v>75</v>
      </c>
      <c r="E120" s="2" t="s">
        <v>76</v>
      </c>
      <c r="F120" s="2" t="s">
        <v>77</v>
      </c>
      <c r="G120" s="2" t="s">
        <v>151</v>
      </c>
      <c r="H120" s="2" t="s">
        <v>152</v>
      </c>
      <c r="I120" s="2" t="s">
        <v>153</v>
      </c>
      <c r="J120" s="2" t="s">
        <v>190</v>
      </c>
      <c r="K120" s="2" t="s">
        <v>140</v>
      </c>
      <c r="L120" s="2" t="s">
        <v>191</v>
      </c>
      <c r="O120" s="2" t="s">
        <v>81</v>
      </c>
      <c r="R120" s="2" t="s">
        <v>81</v>
      </c>
      <c r="S120" s="2" t="s">
        <v>82</v>
      </c>
      <c r="T120" s="2" t="s">
        <v>83</v>
      </c>
      <c r="U120" s="2" t="s">
        <v>84</v>
      </c>
      <c r="V120" s="2" t="s">
        <v>85</v>
      </c>
      <c r="W120" s="2" t="s">
        <v>154</v>
      </c>
      <c r="X120" s="2" t="s">
        <v>155</v>
      </c>
      <c r="Y120" s="2" t="s">
        <v>156</v>
      </c>
      <c r="Z120" s="2" t="s">
        <v>157</v>
      </c>
      <c r="AE120" s="3">
        <v>1302000</v>
      </c>
      <c r="AF120" s="3">
        <v>200000</v>
      </c>
      <c r="AG120" s="3">
        <v>240000</v>
      </c>
      <c r="AI120" s="3">
        <v>862000</v>
      </c>
      <c r="AO120" s="1">
        <v>2015</v>
      </c>
    </row>
    <row r="121" spans="1:41" s="1" customFormat="1" x14ac:dyDescent="0.25">
      <c r="A121" s="2" t="s">
        <v>72</v>
      </c>
      <c r="B121" s="2" t="s">
        <v>73</v>
      </c>
      <c r="C121" s="2" t="s">
        <v>74</v>
      </c>
      <c r="D121" s="2" t="s">
        <v>75</v>
      </c>
      <c r="E121" s="2" t="s">
        <v>76</v>
      </c>
      <c r="F121" s="2" t="s">
        <v>77</v>
      </c>
      <c r="G121" s="2" t="s">
        <v>151</v>
      </c>
      <c r="H121" s="2" t="s">
        <v>152</v>
      </c>
      <c r="I121" s="2" t="s">
        <v>153</v>
      </c>
      <c r="J121" s="2" t="s">
        <v>190</v>
      </c>
      <c r="K121" s="2" t="s">
        <v>140</v>
      </c>
      <c r="L121" s="2" t="s">
        <v>191</v>
      </c>
      <c r="O121" s="2" t="s">
        <v>81</v>
      </c>
      <c r="R121" s="2" t="s">
        <v>81</v>
      </c>
      <c r="S121" s="2" t="s">
        <v>82</v>
      </c>
      <c r="T121" s="2" t="s">
        <v>83</v>
      </c>
      <c r="U121" s="2" t="s">
        <v>84</v>
      </c>
      <c r="V121" s="2" t="s">
        <v>85</v>
      </c>
      <c r="W121" s="2" t="s">
        <v>158</v>
      </c>
      <c r="X121" s="2" t="s">
        <v>159</v>
      </c>
      <c r="Y121" s="2" t="s">
        <v>160</v>
      </c>
      <c r="Z121" s="2" t="s">
        <v>161</v>
      </c>
      <c r="AE121" s="3">
        <v>1302000</v>
      </c>
      <c r="AF121" s="3">
        <v>200000</v>
      </c>
      <c r="AG121" s="3">
        <v>240000</v>
      </c>
      <c r="AI121" s="3">
        <v>862000</v>
      </c>
      <c r="AO121" s="1">
        <v>2015</v>
      </c>
    </row>
    <row r="122" spans="1:41" s="1" customFormat="1" x14ac:dyDescent="0.25">
      <c r="A122" s="2" t="s">
        <v>72</v>
      </c>
      <c r="B122" s="2" t="s">
        <v>73</v>
      </c>
      <c r="C122" s="2" t="s">
        <v>74</v>
      </c>
      <c r="D122" s="2" t="s">
        <v>75</v>
      </c>
      <c r="E122" s="2" t="s">
        <v>76</v>
      </c>
      <c r="F122" s="2" t="s">
        <v>77</v>
      </c>
      <c r="G122" s="2" t="s">
        <v>151</v>
      </c>
      <c r="H122" s="2" t="s">
        <v>152</v>
      </c>
      <c r="I122" s="2" t="s">
        <v>153</v>
      </c>
      <c r="J122" s="2" t="s">
        <v>190</v>
      </c>
      <c r="K122" s="2" t="s">
        <v>140</v>
      </c>
      <c r="L122" s="2" t="s">
        <v>191</v>
      </c>
      <c r="O122" s="2" t="s">
        <v>81</v>
      </c>
      <c r="R122" s="2" t="s">
        <v>81</v>
      </c>
      <c r="S122" s="2" t="s">
        <v>82</v>
      </c>
      <c r="T122" s="2" t="s">
        <v>83</v>
      </c>
      <c r="U122" s="2" t="s">
        <v>107</v>
      </c>
      <c r="V122" s="2" t="s">
        <v>108</v>
      </c>
      <c r="W122" s="2" t="s">
        <v>109</v>
      </c>
      <c r="X122" s="2" t="s">
        <v>110</v>
      </c>
      <c r="Y122" s="2" t="s">
        <v>162</v>
      </c>
      <c r="Z122" s="2" t="s">
        <v>163</v>
      </c>
      <c r="AE122" s="3">
        <v>1302000</v>
      </c>
      <c r="AF122" s="3">
        <v>200000</v>
      </c>
      <c r="AG122" s="3">
        <v>240000</v>
      </c>
      <c r="AI122" s="3">
        <v>862000</v>
      </c>
      <c r="AO122" s="1">
        <v>2015</v>
      </c>
    </row>
    <row r="123" spans="1:41" s="1" customFormat="1" x14ac:dyDescent="0.25">
      <c r="A123" s="2" t="s">
        <v>72</v>
      </c>
      <c r="B123" s="2" t="s">
        <v>73</v>
      </c>
      <c r="C123" s="2" t="s">
        <v>74</v>
      </c>
      <c r="D123" s="2" t="s">
        <v>75</v>
      </c>
      <c r="E123" s="2" t="s">
        <v>76</v>
      </c>
      <c r="F123" s="2" t="s">
        <v>77</v>
      </c>
      <c r="G123" s="2" t="s">
        <v>151</v>
      </c>
      <c r="H123" s="2" t="s">
        <v>152</v>
      </c>
      <c r="I123" s="2" t="s">
        <v>153</v>
      </c>
      <c r="J123" s="2" t="s">
        <v>190</v>
      </c>
      <c r="K123" s="2" t="s">
        <v>140</v>
      </c>
      <c r="L123" s="2" t="s">
        <v>191</v>
      </c>
      <c r="O123" s="2" t="s">
        <v>81</v>
      </c>
      <c r="R123" s="2" t="s">
        <v>81</v>
      </c>
      <c r="S123" s="2" t="s">
        <v>82</v>
      </c>
      <c r="T123" s="2" t="s">
        <v>83</v>
      </c>
      <c r="U123" s="2" t="s">
        <v>107</v>
      </c>
      <c r="V123" s="2" t="s">
        <v>108</v>
      </c>
      <c r="W123" s="2" t="s">
        <v>109</v>
      </c>
      <c r="X123" s="2" t="s">
        <v>110</v>
      </c>
      <c r="Y123" s="2" t="s">
        <v>164</v>
      </c>
      <c r="Z123" s="2" t="s">
        <v>165</v>
      </c>
      <c r="AE123" s="3">
        <v>1302000</v>
      </c>
      <c r="AF123" s="3">
        <v>200000</v>
      </c>
      <c r="AG123" s="3">
        <v>240000</v>
      </c>
      <c r="AI123" s="3">
        <v>862000</v>
      </c>
      <c r="AO123" s="1">
        <v>2015</v>
      </c>
    </row>
    <row r="124" spans="1:41" s="1" customFormat="1" x14ac:dyDescent="0.25">
      <c r="A124" s="2" t="s">
        <v>72</v>
      </c>
      <c r="B124" s="2" t="s">
        <v>73</v>
      </c>
      <c r="C124" s="2" t="s">
        <v>74</v>
      </c>
      <c r="D124" s="2" t="s">
        <v>75</v>
      </c>
      <c r="E124" s="2" t="s">
        <v>76</v>
      </c>
      <c r="F124" s="2" t="s">
        <v>77</v>
      </c>
      <c r="G124" s="2" t="s">
        <v>151</v>
      </c>
      <c r="H124" s="2" t="s">
        <v>152</v>
      </c>
      <c r="I124" s="2" t="s">
        <v>153</v>
      </c>
      <c r="J124" s="2" t="s">
        <v>190</v>
      </c>
      <c r="K124" s="2" t="s">
        <v>140</v>
      </c>
      <c r="L124" s="2" t="s">
        <v>191</v>
      </c>
      <c r="O124" s="2" t="s">
        <v>81</v>
      </c>
      <c r="R124" s="2" t="s">
        <v>81</v>
      </c>
      <c r="S124" s="2" t="s">
        <v>82</v>
      </c>
      <c r="T124" s="2" t="s">
        <v>83</v>
      </c>
      <c r="U124" s="2" t="s">
        <v>107</v>
      </c>
      <c r="V124" s="2" t="s">
        <v>108</v>
      </c>
      <c r="W124" s="2" t="s">
        <v>109</v>
      </c>
      <c r="X124" s="2" t="s">
        <v>110</v>
      </c>
      <c r="Y124" s="2" t="s">
        <v>166</v>
      </c>
      <c r="Z124" s="2" t="s">
        <v>167</v>
      </c>
      <c r="AE124" s="3">
        <v>1302000</v>
      </c>
      <c r="AF124" s="3">
        <v>200000</v>
      </c>
      <c r="AG124" s="3">
        <v>240000</v>
      </c>
      <c r="AI124" s="3">
        <v>862000</v>
      </c>
      <c r="AO124" s="1">
        <v>2015</v>
      </c>
    </row>
    <row r="125" spans="1:41" s="1" customFormat="1" x14ac:dyDescent="0.25">
      <c r="A125" s="2" t="s">
        <v>72</v>
      </c>
      <c r="B125" s="2" t="s">
        <v>73</v>
      </c>
      <c r="C125" s="2" t="s">
        <v>74</v>
      </c>
      <c r="D125" s="2" t="s">
        <v>75</v>
      </c>
      <c r="E125" s="2" t="s">
        <v>76</v>
      </c>
      <c r="F125" s="2" t="s">
        <v>77</v>
      </c>
      <c r="G125" s="2" t="s">
        <v>151</v>
      </c>
      <c r="H125" s="2" t="s">
        <v>152</v>
      </c>
      <c r="I125" s="2" t="s">
        <v>153</v>
      </c>
      <c r="J125" s="2" t="s">
        <v>190</v>
      </c>
      <c r="K125" s="2" t="s">
        <v>140</v>
      </c>
      <c r="L125" s="2" t="s">
        <v>191</v>
      </c>
      <c r="O125" s="2" t="s">
        <v>81</v>
      </c>
      <c r="R125" s="2" t="s">
        <v>81</v>
      </c>
      <c r="S125" s="2" t="s">
        <v>82</v>
      </c>
      <c r="T125" s="2" t="s">
        <v>83</v>
      </c>
      <c r="U125" s="2" t="s">
        <v>107</v>
      </c>
      <c r="V125" s="2" t="s">
        <v>108</v>
      </c>
      <c r="W125" s="2" t="s">
        <v>109</v>
      </c>
      <c r="X125" s="2" t="s">
        <v>110</v>
      </c>
      <c r="Y125" s="2" t="s">
        <v>168</v>
      </c>
      <c r="Z125" s="2" t="s">
        <v>169</v>
      </c>
      <c r="AE125" s="3">
        <v>1302000</v>
      </c>
      <c r="AF125" s="3">
        <v>200000</v>
      </c>
      <c r="AG125" s="3">
        <v>240000</v>
      </c>
      <c r="AI125" s="3">
        <v>862000</v>
      </c>
      <c r="AO125" s="1">
        <v>2015</v>
      </c>
    </row>
    <row r="126" spans="1:41" s="1" customFormat="1" x14ac:dyDescent="0.25">
      <c r="A126" s="2" t="s">
        <v>72</v>
      </c>
      <c r="B126" s="2" t="s">
        <v>73</v>
      </c>
      <c r="C126" s="2" t="s">
        <v>74</v>
      </c>
      <c r="D126" s="2" t="s">
        <v>75</v>
      </c>
      <c r="E126" s="2" t="s">
        <v>76</v>
      </c>
      <c r="F126" s="2" t="s">
        <v>77</v>
      </c>
      <c r="G126" s="2" t="s">
        <v>151</v>
      </c>
      <c r="H126" s="2" t="s">
        <v>152</v>
      </c>
      <c r="I126" s="2" t="s">
        <v>153</v>
      </c>
      <c r="J126" s="2" t="s">
        <v>190</v>
      </c>
      <c r="K126" s="2" t="s">
        <v>140</v>
      </c>
      <c r="L126" s="2" t="s">
        <v>191</v>
      </c>
      <c r="O126" s="2" t="s">
        <v>81</v>
      </c>
      <c r="R126" s="2" t="s">
        <v>81</v>
      </c>
      <c r="S126" s="2" t="s">
        <v>82</v>
      </c>
      <c r="T126" s="2" t="s">
        <v>83</v>
      </c>
      <c r="U126" s="2" t="s">
        <v>107</v>
      </c>
      <c r="V126" s="2" t="s">
        <v>108</v>
      </c>
      <c r="W126" s="2" t="s">
        <v>109</v>
      </c>
      <c r="X126" s="2" t="s">
        <v>110</v>
      </c>
      <c r="Y126" s="2" t="s">
        <v>170</v>
      </c>
      <c r="Z126" s="2" t="s">
        <v>171</v>
      </c>
      <c r="AE126" s="3">
        <v>1302000</v>
      </c>
      <c r="AF126" s="3">
        <v>200000</v>
      </c>
      <c r="AG126" s="3">
        <v>240000</v>
      </c>
      <c r="AI126" s="3">
        <v>862000</v>
      </c>
      <c r="AO126" s="1">
        <v>2015</v>
      </c>
    </row>
    <row r="127" spans="1:41" s="1" customFormat="1" x14ac:dyDescent="0.25">
      <c r="A127" s="2" t="s">
        <v>72</v>
      </c>
      <c r="B127" s="2" t="s">
        <v>73</v>
      </c>
      <c r="C127" s="2" t="s">
        <v>74</v>
      </c>
      <c r="D127" s="2" t="s">
        <v>75</v>
      </c>
      <c r="E127" s="2" t="s">
        <v>76</v>
      </c>
      <c r="F127" s="2" t="s">
        <v>77</v>
      </c>
      <c r="G127" s="2" t="s">
        <v>151</v>
      </c>
      <c r="H127" s="2" t="s">
        <v>152</v>
      </c>
      <c r="I127" s="2" t="s">
        <v>153</v>
      </c>
      <c r="J127" s="2" t="s">
        <v>190</v>
      </c>
      <c r="K127" s="2" t="s">
        <v>140</v>
      </c>
      <c r="L127" s="2" t="s">
        <v>191</v>
      </c>
      <c r="O127" s="2" t="s">
        <v>81</v>
      </c>
      <c r="R127" s="2" t="s">
        <v>81</v>
      </c>
      <c r="S127" s="2" t="s">
        <v>82</v>
      </c>
      <c r="T127" s="2" t="s">
        <v>83</v>
      </c>
      <c r="U127" s="2" t="s">
        <v>107</v>
      </c>
      <c r="V127" s="2" t="s">
        <v>108</v>
      </c>
      <c r="W127" s="2" t="s">
        <v>109</v>
      </c>
      <c r="X127" s="2" t="s">
        <v>110</v>
      </c>
      <c r="Y127" s="2" t="s">
        <v>172</v>
      </c>
      <c r="Z127" s="2" t="s">
        <v>173</v>
      </c>
      <c r="AE127" s="3">
        <v>1302000</v>
      </c>
      <c r="AF127" s="3">
        <v>200000</v>
      </c>
      <c r="AG127" s="3">
        <v>240000</v>
      </c>
      <c r="AI127" s="3">
        <v>862000</v>
      </c>
      <c r="AO127" s="1">
        <v>2015</v>
      </c>
    </row>
    <row r="128" spans="1:41" s="1" customFormat="1" x14ac:dyDescent="0.25">
      <c r="A128" s="2" t="s">
        <v>72</v>
      </c>
      <c r="B128" s="2" t="s">
        <v>73</v>
      </c>
      <c r="C128" s="2" t="s">
        <v>74</v>
      </c>
      <c r="D128" s="2" t="s">
        <v>75</v>
      </c>
      <c r="E128" s="2" t="s">
        <v>76</v>
      </c>
      <c r="F128" s="2" t="s">
        <v>77</v>
      </c>
      <c r="G128" s="2" t="s">
        <v>151</v>
      </c>
      <c r="H128" s="2" t="s">
        <v>152</v>
      </c>
      <c r="I128" s="2" t="s">
        <v>153</v>
      </c>
      <c r="J128" s="2" t="s">
        <v>190</v>
      </c>
      <c r="K128" s="2" t="s">
        <v>140</v>
      </c>
      <c r="L128" s="2" t="s">
        <v>191</v>
      </c>
      <c r="O128" s="2" t="s">
        <v>81</v>
      </c>
      <c r="R128" s="2" t="s">
        <v>81</v>
      </c>
      <c r="S128" s="2" t="s">
        <v>82</v>
      </c>
      <c r="T128" s="2" t="s">
        <v>83</v>
      </c>
      <c r="U128" s="2" t="s">
        <v>107</v>
      </c>
      <c r="V128" s="2" t="s">
        <v>108</v>
      </c>
      <c r="W128" s="2" t="s">
        <v>109</v>
      </c>
      <c r="X128" s="2" t="s">
        <v>110</v>
      </c>
      <c r="Y128" s="2" t="s">
        <v>174</v>
      </c>
      <c r="Z128" s="2" t="s">
        <v>122</v>
      </c>
      <c r="AE128" s="3">
        <v>1302000</v>
      </c>
      <c r="AF128" s="3">
        <v>200000</v>
      </c>
      <c r="AG128" s="3">
        <v>240000</v>
      </c>
      <c r="AI128" s="3">
        <v>862000</v>
      </c>
      <c r="AO128" s="1">
        <v>2015</v>
      </c>
    </row>
    <row r="129" spans="1:41" s="1" customFormat="1" x14ac:dyDescent="0.25">
      <c r="A129" s="2" t="s">
        <v>72</v>
      </c>
      <c r="B129" s="2" t="s">
        <v>73</v>
      </c>
      <c r="C129" s="2" t="s">
        <v>74</v>
      </c>
      <c r="D129" s="2" t="s">
        <v>75</v>
      </c>
      <c r="E129" s="2" t="s">
        <v>76</v>
      </c>
      <c r="F129" s="2" t="s">
        <v>77</v>
      </c>
      <c r="G129" s="2" t="s">
        <v>151</v>
      </c>
      <c r="H129" s="2" t="s">
        <v>152</v>
      </c>
      <c r="I129" s="2" t="s">
        <v>153</v>
      </c>
      <c r="J129" s="2" t="s">
        <v>190</v>
      </c>
      <c r="K129" s="2" t="s">
        <v>140</v>
      </c>
      <c r="L129" s="2" t="s">
        <v>191</v>
      </c>
      <c r="O129" s="2" t="s">
        <v>81</v>
      </c>
      <c r="R129" s="2" t="s">
        <v>81</v>
      </c>
      <c r="S129" s="2" t="s">
        <v>82</v>
      </c>
      <c r="T129" s="2" t="s">
        <v>83</v>
      </c>
      <c r="U129" s="2" t="s">
        <v>107</v>
      </c>
      <c r="V129" s="2" t="s">
        <v>108</v>
      </c>
      <c r="W129" s="2" t="s">
        <v>109</v>
      </c>
      <c r="X129" s="2" t="s">
        <v>110</v>
      </c>
      <c r="Y129" s="2" t="s">
        <v>175</v>
      </c>
      <c r="Z129" s="2" t="s">
        <v>124</v>
      </c>
      <c r="AE129" s="3">
        <v>1302000</v>
      </c>
      <c r="AF129" s="3">
        <v>200000</v>
      </c>
      <c r="AG129" s="3">
        <v>240000</v>
      </c>
      <c r="AI129" s="3">
        <v>862000</v>
      </c>
      <c r="AO129" s="1">
        <v>2015</v>
      </c>
    </row>
    <row r="130" spans="1:41" s="1" customFormat="1" x14ac:dyDescent="0.25">
      <c r="A130" s="2" t="s">
        <v>72</v>
      </c>
      <c r="B130" s="2" t="s">
        <v>73</v>
      </c>
      <c r="C130" s="2" t="s">
        <v>74</v>
      </c>
      <c r="D130" s="2" t="s">
        <v>75</v>
      </c>
      <c r="E130" s="2" t="s">
        <v>76</v>
      </c>
      <c r="F130" s="2" t="s">
        <v>77</v>
      </c>
      <c r="G130" s="2" t="s">
        <v>151</v>
      </c>
      <c r="H130" s="2" t="s">
        <v>152</v>
      </c>
      <c r="I130" s="2" t="s">
        <v>153</v>
      </c>
      <c r="J130" s="2" t="s">
        <v>190</v>
      </c>
      <c r="K130" s="2" t="s">
        <v>140</v>
      </c>
      <c r="L130" s="2" t="s">
        <v>191</v>
      </c>
      <c r="O130" s="2" t="s">
        <v>81</v>
      </c>
      <c r="R130" s="2" t="s">
        <v>81</v>
      </c>
      <c r="S130" s="2" t="s">
        <v>82</v>
      </c>
      <c r="T130" s="2" t="s">
        <v>83</v>
      </c>
      <c r="U130" s="2" t="s">
        <v>107</v>
      </c>
      <c r="V130" s="2" t="s">
        <v>108</v>
      </c>
      <c r="W130" s="2" t="s">
        <v>109</v>
      </c>
      <c r="X130" s="2" t="s">
        <v>110</v>
      </c>
      <c r="Y130" s="2" t="s">
        <v>176</v>
      </c>
      <c r="Z130" s="2" t="s">
        <v>177</v>
      </c>
      <c r="AE130" s="3">
        <v>1302000</v>
      </c>
      <c r="AF130" s="3">
        <v>200000</v>
      </c>
      <c r="AG130" s="3">
        <v>240000</v>
      </c>
      <c r="AI130" s="3">
        <v>862000</v>
      </c>
      <c r="AO130" s="1">
        <v>2015</v>
      </c>
    </row>
    <row r="131" spans="1:41" s="1" customFormat="1" x14ac:dyDescent="0.25">
      <c r="A131" s="2" t="s">
        <v>72</v>
      </c>
      <c r="B131" s="2" t="s">
        <v>73</v>
      </c>
      <c r="C131" s="2" t="s">
        <v>74</v>
      </c>
      <c r="D131" s="2" t="s">
        <v>75</v>
      </c>
      <c r="E131" s="2" t="s">
        <v>76</v>
      </c>
      <c r="F131" s="2" t="s">
        <v>77</v>
      </c>
      <c r="G131" s="2" t="s">
        <v>151</v>
      </c>
      <c r="H131" s="2" t="s">
        <v>152</v>
      </c>
      <c r="I131" s="2" t="s">
        <v>153</v>
      </c>
      <c r="J131" s="2" t="s">
        <v>190</v>
      </c>
      <c r="K131" s="2" t="s">
        <v>140</v>
      </c>
      <c r="L131" s="2" t="s">
        <v>191</v>
      </c>
      <c r="O131" s="2" t="s">
        <v>81</v>
      </c>
      <c r="R131" s="2" t="s">
        <v>81</v>
      </c>
      <c r="S131" s="2" t="s">
        <v>82</v>
      </c>
      <c r="T131" s="2" t="s">
        <v>83</v>
      </c>
      <c r="U131" s="2" t="s">
        <v>107</v>
      </c>
      <c r="V131" s="2" t="s">
        <v>108</v>
      </c>
      <c r="W131" s="2" t="s">
        <v>109</v>
      </c>
      <c r="X131" s="2" t="s">
        <v>110</v>
      </c>
      <c r="Y131" s="2" t="s">
        <v>178</v>
      </c>
      <c r="Z131" s="2" t="s">
        <v>179</v>
      </c>
      <c r="AE131" s="3">
        <v>1302000</v>
      </c>
      <c r="AF131" s="3">
        <v>200000</v>
      </c>
      <c r="AG131" s="3">
        <v>240000</v>
      </c>
      <c r="AI131" s="3">
        <v>862000</v>
      </c>
      <c r="AO131" s="1">
        <v>2015</v>
      </c>
    </row>
    <row r="132" spans="1:41" s="1" customFormat="1" x14ac:dyDescent="0.25">
      <c r="A132" s="2" t="s">
        <v>72</v>
      </c>
      <c r="B132" s="2" t="s">
        <v>73</v>
      </c>
      <c r="C132" s="2" t="s">
        <v>74</v>
      </c>
      <c r="D132" s="2" t="s">
        <v>75</v>
      </c>
      <c r="E132" s="2" t="s">
        <v>76</v>
      </c>
      <c r="F132" s="2" t="s">
        <v>77</v>
      </c>
      <c r="G132" s="2" t="s">
        <v>151</v>
      </c>
      <c r="H132" s="2" t="s">
        <v>152</v>
      </c>
      <c r="I132" s="2" t="s">
        <v>153</v>
      </c>
      <c r="J132" s="2" t="s">
        <v>190</v>
      </c>
      <c r="K132" s="2" t="s">
        <v>140</v>
      </c>
      <c r="L132" s="2" t="s">
        <v>191</v>
      </c>
      <c r="O132" s="2" t="s">
        <v>81</v>
      </c>
      <c r="R132" s="2" t="s">
        <v>81</v>
      </c>
      <c r="S132" s="2" t="s">
        <v>82</v>
      </c>
      <c r="T132" s="2" t="s">
        <v>83</v>
      </c>
      <c r="U132" s="2" t="s">
        <v>107</v>
      </c>
      <c r="V132" s="2" t="s">
        <v>108</v>
      </c>
      <c r="W132" s="2" t="s">
        <v>109</v>
      </c>
      <c r="X132" s="2" t="s">
        <v>110</v>
      </c>
      <c r="Y132" s="2" t="s">
        <v>180</v>
      </c>
      <c r="Z132" s="2" t="s">
        <v>181</v>
      </c>
      <c r="AE132" s="3">
        <v>1302000</v>
      </c>
      <c r="AF132" s="3">
        <v>200000</v>
      </c>
      <c r="AG132" s="3">
        <v>240000</v>
      </c>
      <c r="AI132" s="3">
        <v>862000</v>
      </c>
      <c r="AO132" s="1">
        <v>2015</v>
      </c>
    </row>
    <row r="133" spans="1:41" s="1" customFormat="1" x14ac:dyDescent="0.25">
      <c r="A133" s="2" t="s">
        <v>72</v>
      </c>
      <c r="B133" s="2" t="s">
        <v>73</v>
      </c>
      <c r="C133" s="2" t="s">
        <v>74</v>
      </c>
      <c r="D133" s="2" t="s">
        <v>75</v>
      </c>
      <c r="E133" s="2" t="s">
        <v>76</v>
      </c>
      <c r="F133" s="2" t="s">
        <v>77</v>
      </c>
      <c r="G133" s="2" t="s">
        <v>151</v>
      </c>
      <c r="H133" s="2" t="s">
        <v>152</v>
      </c>
      <c r="I133" s="2" t="s">
        <v>153</v>
      </c>
      <c r="J133" s="2" t="s">
        <v>190</v>
      </c>
      <c r="K133" s="2" t="s">
        <v>140</v>
      </c>
      <c r="L133" s="2" t="s">
        <v>191</v>
      </c>
      <c r="O133" s="2" t="s">
        <v>81</v>
      </c>
      <c r="R133" s="2" t="s">
        <v>81</v>
      </c>
      <c r="S133" s="2" t="s">
        <v>82</v>
      </c>
      <c r="T133" s="2" t="s">
        <v>83</v>
      </c>
      <c r="U133" s="2" t="s">
        <v>107</v>
      </c>
      <c r="V133" s="2" t="s">
        <v>108</v>
      </c>
      <c r="W133" s="2" t="s">
        <v>109</v>
      </c>
      <c r="X133" s="2" t="s">
        <v>110</v>
      </c>
      <c r="Y133" s="2" t="s">
        <v>182</v>
      </c>
      <c r="Z133" s="2" t="s">
        <v>183</v>
      </c>
      <c r="AE133" s="3">
        <v>1302000</v>
      </c>
      <c r="AF133" s="3">
        <v>200000</v>
      </c>
      <c r="AG133" s="3">
        <v>240000</v>
      </c>
      <c r="AI133" s="3">
        <v>862000</v>
      </c>
      <c r="AO133" s="1">
        <v>2015</v>
      </c>
    </row>
    <row r="134" spans="1:41" s="1" customFormat="1" x14ac:dyDescent="0.25">
      <c r="A134" s="2" t="s">
        <v>72</v>
      </c>
      <c r="B134" s="2" t="s">
        <v>73</v>
      </c>
      <c r="C134" s="2" t="s">
        <v>74</v>
      </c>
      <c r="D134" s="2" t="s">
        <v>75</v>
      </c>
      <c r="E134" s="2" t="s">
        <v>76</v>
      </c>
      <c r="F134" s="2" t="s">
        <v>77</v>
      </c>
      <c r="G134" s="2" t="s">
        <v>151</v>
      </c>
      <c r="H134" s="2" t="s">
        <v>152</v>
      </c>
      <c r="I134" s="2" t="s">
        <v>153</v>
      </c>
      <c r="J134" s="2" t="s">
        <v>190</v>
      </c>
      <c r="K134" s="2" t="s">
        <v>140</v>
      </c>
      <c r="L134" s="2" t="s">
        <v>191</v>
      </c>
      <c r="O134" s="2" t="s">
        <v>81</v>
      </c>
      <c r="R134" s="2" t="s">
        <v>81</v>
      </c>
      <c r="S134" s="2" t="s">
        <v>82</v>
      </c>
      <c r="T134" s="2" t="s">
        <v>83</v>
      </c>
      <c r="U134" s="2" t="s">
        <v>107</v>
      </c>
      <c r="V134" s="2" t="s">
        <v>108</v>
      </c>
      <c r="W134" s="2" t="s">
        <v>109</v>
      </c>
      <c r="X134" s="2" t="s">
        <v>110</v>
      </c>
      <c r="Y134" s="2" t="s">
        <v>184</v>
      </c>
      <c r="Z134" s="2" t="s">
        <v>185</v>
      </c>
      <c r="AE134" s="3">
        <v>1302000</v>
      </c>
      <c r="AF134" s="3">
        <v>200000</v>
      </c>
      <c r="AG134" s="3">
        <v>240000</v>
      </c>
      <c r="AI134" s="3">
        <v>862000</v>
      </c>
      <c r="AO134" s="1">
        <v>2015</v>
      </c>
    </row>
    <row r="135" spans="1:41" s="1" customFormat="1" x14ac:dyDescent="0.25">
      <c r="A135" s="2" t="s">
        <v>72</v>
      </c>
      <c r="B135" s="2" t="s">
        <v>73</v>
      </c>
      <c r="C135" s="2" t="s">
        <v>74</v>
      </c>
      <c r="D135" s="2" t="s">
        <v>75</v>
      </c>
      <c r="E135" s="2" t="s">
        <v>76</v>
      </c>
      <c r="F135" s="2" t="s">
        <v>77</v>
      </c>
      <c r="G135" s="2" t="s">
        <v>151</v>
      </c>
      <c r="H135" s="2" t="s">
        <v>152</v>
      </c>
      <c r="I135" s="2" t="s">
        <v>153</v>
      </c>
      <c r="J135" s="2" t="s">
        <v>192</v>
      </c>
      <c r="K135" s="2" t="s">
        <v>143</v>
      </c>
      <c r="L135" s="2" t="s">
        <v>193</v>
      </c>
      <c r="O135" s="2" t="s">
        <v>81</v>
      </c>
      <c r="R135" s="2" t="s">
        <v>81</v>
      </c>
      <c r="S135" s="2" t="s">
        <v>82</v>
      </c>
      <c r="T135" s="2" t="s">
        <v>83</v>
      </c>
      <c r="U135" s="2" t="s">
        <v>84</v>
      </c>
      <c r="V135" s="2" t="s">
        <v>85</v>
      </c>
      <c r="W135" s="2" t="s">
        <v>154</v>
      </c>
      <c r="X135" s="2" t="s">
        <v>155</v>
      </c>
      <c r="Y135" s="2" t="s">
        <v>156</v>
      </c>
      <c r="Z135" s="2" t="s">
        <v>157</v>
      </c>
      <c r="AE135" s="3">
        <v>2604000</v>
      </c>
      <c r="AF135" s="3">
        <v>400000</v>
      </c>
      <c r="AG135" s="3">
        <v>480000</v>
      </c>
      <c r="AI135" s="3">
        <v>1724000</v>
      </c>
      <c r="AO135" s="1">
        <v>2015</v>
      </c>
    </row>
    <row r="136" spans="1:41" s="1" customFormat="1" x14ac:dyDescent="0.25">
      <c r="A136" s="2" t="s">
        <v>72</v>
      </c>
      <c r="B136" s="2" t="s">
        <v>73</v>
      </c>
      <c r="C136" s="2" t="s">
        <v>74</v>
      </c>
      <c r="D136" s="2" t="s">
        <v>75</v>
      </c>
      <c r="E136" s="2" t="s">
        <v>76</v>
      </c>
      <c r="F136" s="2" t="s">
        <v>77</v>
      </c>
      <c r="G136" s="2" t="s">
        <v>151</v>
      </c>
      <c r="H136" s="2" t="s">
        <v>152</v>
      </c>
      <c r="I136" s="2" t="s">
        <v>153</v>
      </c>
      <c r="J136" s="2" t="s">
        <v>192</v>
      </c>
      <c r="K136" s="2" t="s">
        <v>143</v>
      </c>
      <c r="L136" s="2" t="s">
        <v>193</v>
      </c>
      <c r="O136" s="2" t="s">
        <v>81</v>
      </c>
      <c r="R136" s="2" t="s">
        <v>81</v>
      </c>
      <c r="S136" s="2" t="s">
        <v>82</v>
      </c>
      <c r="T136" s="2" t="s">
        <v>83</v>
      </c>
      <c r="U136" s="2" t="s">
        <v>84</v>
      </c>
      <c r="V136" s="2" t="s">
        <v>85</v>
      </c>
      <c r="W136" s="2" t="s">
        <v>158</v>
      </c>
      <c r="X136" s="2" t="s">
        <v>159</v>
      </c>
      <c r="Y136" s="2" t="s">
        <v>160</v>
      </c>
      <c r="Z136" s="2" t="s">
        <v>161</v>
      </c>
      <c r="AE136" s="3">
        <v>2604000</v>
      </c>
      <c r="AF136" s="3">
        <v>400000</v>
      </c>
      <c r="AG136" s="3">
        <v>480000</v>
      </c>
      <c r="AI136" s="3">
        <v>1724000</v>
      </c>
      <c r="AO136" s="1">
        <v>2015</v>
      </c>
    </row>
    <row r="137" spans="1:41" s="1" customFormat="1" x14ac:dyDescent="0.25">
      <c r="A137" s="2" t="s">
        <v>72</v>
      </c>
      <c r="B137" s="2" t="s">
        <v>73</v>
      </c>
      <c r="C137" s="2" t="s">
        <v>74</v>
      </c>
      <c r="D137" s="2" t="s">
        <v>75</v>
      </c>
      <c r="E137" s="2" t="s">
        <v>76</v>
      </c>
      <c r="F137" s="2" t="s">
        <v>77</v>
      </c>
      <c r="G137" s="2" t="s">
        <v>151</v>
      </c>
      <c r="H137" s="2" t="s">
        <v>152</v>
      </c>
      <c r="I137" s="2" t="s">
        <v>153</v>
      </c>
      <c r="J137" s="2" t="s">
        <v>192</v>
      </c>
      <c r="K137" s="2" t="s">
        <v>143</v>
      </c>
      <c r="L137" s="2" t="s">
        <v>193</v>
      </c>
      <c r="O137" s="2" t="s">
        <v>81</v>
      </c>
      <c r="R137" s="2" t="s">
        <v>81</v>
      </c>
      <c r="S137" s="2" t="s">
        <v>82</v>
      </c>
      <c r="T137" s="2" t="s">
        <v>83</v>
      </c>
      <c r="U137" s="2" t="s">
        <v>107</v>
      </c>
      <c r="V137" s="2" t="s">
        <v>108</v>
      </c>
      <c r="W137" s="2" t="s">
        <v>109</v>
      </c>
      <c r="X137" s="2" t="s">
        <v>110</v>
      </c>
      <c r="Y137" s="2" t="s">
        <v>162</v>
      </c>
      <c r="Z137" s="2" t="s">
        <v>163</v>
      </c>
      <c r="AE137" s="3">
        <v>2604000</v>
      </c>
      <c r="AF137" s="3">
        <v>400000</v>
      </c>
      <c r="AG137" s="3">
        <v>480000</v>
      </c>
      <c r="AI137" s="3">
        <v>1724000</v>
      </c>
      <c r="AO137" s="1">
        <v>2015</v>
      </c>
    </row>
    <row r="138" spans="1:41" s="1" customFormat="1" x14ac:dyDescent="0.25">
      <c r="A138" s="2" t="s">
        <v>72</v>
      </c>
      <c r="B138" s="2" t="s">
        <v>73</v>
      </c>
      <c r="C138" s="2" t="s">
        <v>74</v>
      </c>
      <c r="D138" s="2" t="s">
        <v>75</v>
      </c>
      <c r="E138" s="2" t="s">
        <v>76</v>
      </c>
      <c r="F138" s="2" t="s">
        <v>77</v>
      </c>
      <c r="G138" s="2" t="s">
        <v>151</v>
      </c>
      <c r="H138" s="2" t="s">
        <v>152</v>
      </c>
      <c r="I138" s="2" t="s">
        <v>153</v>
      </c>
      <c r="J138" s="2" t="s">
        <v>192</v>
      </c>
      <c r="K138" s="2" t="s">
        <v>143</v>
      </c>
      <c r="L138" s="2" t="s">
        <v>193</v>
      </c>
      <c r="O138" s="2" t="s">
        <v>81</v>
      </c>
      <c r="R138" s="2" t="s">
        <v>81</v>
      </c>
      <c r="S138" s="2" t="s">
        <v>82</v>
      </c>
      <c r="T138" s="2" t="s">
        <v>83</v>
      </c>
      <c r="U138" s="2" t="s">
        <v>107</v>
      </c>
      <c r="V138" s="2" t="s">
        <v>108</v>
      </c>
      <c r="W138" s="2" t="s">
        <v>109</v>
      </c>
      <c r="X138" s="2" t="s">
        <v>110</v>
      </c>
      <c r="Y138" s="2" t="s">
        <v>164</v>
      </c>
      <c r="Z138" s="2" t="s">
        <v>165</v>
      </c>
      <c r="AE138" s="3">
        <v>2604000</v>
      </c>
      <c r="AF138" s="3">
        <v>400000</v>
      </c>
      <c r="AG138" s="3">
        <v>480000</v>
      </c>
      <c r="AI138" s="3">
        <v>1724000</v>
      </c>
      <c r="AO138" s="1">
        <v>2015</v>
      </c>
    </row>
    <row r="139" spans="1:41" s="1" customFormat="1" x14ac:dyDescent="0.25">
      <c r="A139" s="2" t="s">
        <v>72</v>
      </c>
      <c r="B139" s="2" t="s">
        <v>73</v>
      </c>
      <c r="C139" s="2" t="s">
        <v>74</v>
      </c>
      <c r="D139" s="2" t="s">
        <v>75</v>
      </c>
      <c r="E139" s="2" t="s">
        <v>76</v>
      </c>
      <c r="F139" s="2" t="s">
        <v>77</v>
      </c>
      <c r="G139" s="2" t="s">
        <v>151</v>
      </c>
      <c r="H139" s="2" t="s">
        <v>152</v>
      </c>
      <c r="I139" s="2" t="s">
        <v>153</v>
      </c>
      <c r="J139" s="2" t="s">
        <v>192</v>
      </c>
      <c r="K139" s="2" t="s">
        <v>143</v>
      </c>
      <c r="L139" s="2" t="s">
        <v>193</v>
      </c>
      <c r="O139" s="2" t="s">
        <v>81</v>
      </c>
      <c r="R139" s="2" t="s">
        <v>81</v>
      </c>
      <c r="S139" s="2" t="s">
        <v>82</v>
      </c>
      <c r="T139" s="2" t="s">
        <v>83</v>
      </c>
      <c r="U139" s="2" t="s">
        <v>107</v>
      </c>
      <c r="V139" s="2" t="s">
        <v>108</v>
      </c>
      <c r="W139" s="2" t="s">
        <v>109</v>
      </c>
      <c r="X139" s="2" t="s">
        <v>110</v>
      </c>
      <c r="Y139" s="2" t="s">
        <v>166</v>
      </c>
      <c r="Z139" s="2" t="s">
        <v>167</v>
      </c>
      <c r="AE139" s="3">
        <v>2604000</v>
      </c>
      <c r="AF139" s="3">
        <v>400000</v>
      </c>
      <c r="AG139" s="3">
        <v>480000</v>
      </c>
      <c r="AI139" s="3">
        <v>1724000</v>
      </c>
      <c r="AO139" s="1">
        <v>2015</v>
      </c>
    </row>
    <row r="140" spans="1:41" s="1" customFormat="1" x14ac:dyDescent="0.25">
      <c r="A140" s="2" t="s">
        <v>72</v>
      </c>
      <c r="B140" s="2" t="s">
        <v>73</v>
      </c>
      <c r="C140" s="2" t="s">
        <v>74</v>
      </c>
      <c r="D140" s="2" t="s">
        <v>75</v>
      </c>
      <c r="E140" s="2" t="s">
        <v>76</v>
      </c>
      <c r="F140" s="2" t="s">
        <v>77</v>
      </c>
      <c r="G140" s="2" t="s">
        <v>151</v>
      </c>
      <c r="H140" s="2" t="s">
        <v>152</v>
      </c>
      <c r="I140" s="2" t="s">
        <v>153</v>
      </c>
      <c r="J140" s="2" t="s">
        <v>192</v>
      </c>
      <c r="K140" s="2" t="s">
        <v>143</v>
      </c>
      <c r="L140" s="2" t="s">
        <v>193</v>
      </c>
      <c r="O140" s="2" t="s">
        <v>81</v>
      </c>
      <c r="R140" s="2" t="s">
        <v>81</v>
      </c>
      <c r="S140" s="2" t="s">
        <v>82</v>
      </c>
      <c r="T140" s="2" t="s">
        <v>83</v>
      </c>
      <c r="U140" s="2" t="s">
        <v>107</v>
      </c>
      <c r="V140" s="2" t="s">
        <v>108</v>
      </c>
      <c r="W140" s="2" t="s">
        <v>109</v>
      </c>
      <c r="X140" s="2" t="s">
        <v>110</v>
      </c>
      <c r="Y140" s="2" t="s">
        <v>168</v>
      </c>
      <c r="Z140" s="2" t="s">
        <v>169</v>
      </c>
      <c r="AE140" s="3">
        <v>2604000</v>
      </c>
      <c r="AF140" s="3">
        <v>400000</v>
      </c>
      <c r="AG140" s="3">
        <v>480000</v>
      </c>
      <c r="AI140" s="3">
        <v>1724000</v>
      </c>
      <c r="AO140" s="1">
        <v>2015</v>
      </c>
    </row>
    <row r="141" spans="1:41" s="1" customFormat="1" x14ac:dyDescent="0.25">
      <c r="A141" s="2" t="s">
        <v>72</v>
      </c>
      <c r="B141" s="2" t="s">
        <v>73</v>
      </c>
      <c r="C141" s="2" t="s">
        <v>74</v>
      </c>
      <c r="D141" s="2" t="s">
        <v>75</v>
      </c>
      <c r="E141" s="2" t="s">
        <v>76</v>
      </c>
      <c r="F141" s="2" t="s">
        <v>77</v>
      </c>
      <c r="G141" s="2" t="s">
        <v>151</v>
      </c>
      <c r="H141" s="2" t="s">
        <v>152</v>
      </c>
      <c r="I141" s="2" t="s">
        <v>153</v>
      </c>
      <c r="J141" s="2" t="s">
        <v>192</v>
      </c>
      <c r="K141" s="2" t="s">
        <v>143</v>
      </c>
      <c r="L141" s="2" t="s">
        <v>193</v>
      </c>
      <c r="O141" s="2" t="s">
        <v>81</v>
      </c>
      <c r="R141" s="2" t="s">
        <v>81</v>
      </c>
      <c r="S141" s="2" t="s">
        <v>82</v>
      </c>
      <c r="T141" s="2" t="s">
        <v>83</v>
      </c>
      <c r="U141" s="2" t="s">
        <v>107</v>
      </c>
      <c r="V141" s="2" t="s">
        <v>108</v>
      </c>
      <c r="W141" s="2" t="s">
        <v>109</v>
      </c>
      <c r="X141" s="2" t="s">
        <v>110</v>
      </c>
      <c r="Y141" s="2" t="s">
        <v>170</v>
      </c>
      <c r="Z141" s="2" t="s">
        <v>171</v>
      </c>
      <c r="AE141" s="3">
        <v>2604000</v>
      </c>
      <c r="AF141" s="3">
        <v>400000</v>
      </c>
      <c r="AG141" s="3">
        <v>480000</v>
      </c>
      <c r="AI141" s="3">
        <v>1724000</v>
      </c>
      <c r="AO141" s="1">
        <v>2015</v>
      </c>
    </row>
    <row r="142" spans="1:41" s="1" customFormat="1" x14ac:dyDescent="0.25">
      <c r="A142" s="2" t="s">
        <v>72</v>
      </c>
      <c r="B142" s="2" t="s">
        <v>73</v>
      </c>
      <c r="C142" s="2" t="s">
        <v>74</v>
      </c>
      <c r="D142" s="2" t="s">
        <v>75</v>
      </c>
      <c r="E142" s="2" t="s">
        <v>76</v>
      </c>
      <c r="F142" s="2" t="s">
        <v>77</v>
      </c>
      <c r="G142" s="2" t="s">
        <v>151</v>
      </c>
      <c r="H142" s="2" t="s">
        <v>152</v>
      </c>
      <c r="I142" s="2" t="s">
        <v>153</v>
      </c>
      <c r="J142" s="2" t="s">
        <v>192</v>
      </c>
      <c r="K142" s="2" t="s">
        <v>143</v>
      </c>
      <c r="L142" s="2" t="s">
        <v>193</v>
      </c>
      <c r="O142" s="2" t="s">
        <v>81</v>
      </c>
      <c r="R142" s="2" t="s">
        <v>81</v>
      </c>
      <c r="S142" s="2" t="s">
        <v>82</v>
      </c>
      <c r="T142" s="2" t="s">
        <v>83</v>
      </c>
      <c r="U142" s="2" t="s">
        <v>107</v>
      </c>
      <c r="V142" s="2" t="s">
        <v>108</v>
      </c>
      <c r="W142" s="2" t="s">
        <v>109</v>
      </c>
      <c r="X142" s="2" t="s">
        <v>110</v>
      </c>
      <c r="Y142" s="2" t="s">
        <v>172</v>
      </c>
      <c r="Z142" s="2" t="s">
        <v>173</v>
      </c>
      <c r="AE142" s="3">
        <v>2604000</v>
      </c>
      <c r="AF142" s="3">
        <v>400000</v>
      </c>
      <c r="AG142" s="3">
        <v>480000</v>
      </c>
      <c r="AI142" s="3">
        <v>1724000</v>
      </c>
      <c r="AO142" s="1">
        <v>2015</v>
      </c>
    </row>
    <row r="143" spans="1:41" s="1" customFormat="1" x14ac:dyDescent="0.25">
      <c r="A143" s="2" t="s">
        <v>72</v>
      </c>
      <c r="B143" s="2" t="s">
        <v>73</v>
      </c>
      <c r="C143" s="2" t="s">
        <v>74</v>
      </c>
      <c r="D143" s="2" t="s">
        <v>75</v>
      </c>
      <c r="E143" s="2" t="s">
        <v>76</v>
      </c>
      <c r="F143" s="2" t="s">
        <v>77</v>
      </c>
      <c r="G143" s="2" t="s">
        <v>151</v>
      </c>
      <c r="H143" s="2" t="s">
        <v>152</v>
      </c>
      <c r="I143" s="2" t="s">
        <v>153</v>
      </c>
      <c r="J143" s="2" t="s">
        <v>192</v>
      </c>
      <c r="K143" s="2" t="s">
        <v>143</v>
      </c>
      <c r="L143" s="2" t="s">
        <v>193</v>
      </c>
      <c r="O143" s="2" t="s">
        <v>81</v>
      </c>
      <c r="R143" s="2" t="s">
        <v>81</v>
      </c>
      <c r="S143" s="2" t="s">
        <v>82</v>
      </c>
      <c r="T143" s="2" t="s">
        <v>83</v>
      </c>
      <c r="U143" s="2" t="s">
        <v>107</v>
      </c>
      <c r="V143" s="2" t="s">
        <v>108</v>
      </c>
      <c r="W143" s="2" t="s">
        <v>109</v>
      </c>
      <c r="X143" s="2" t="s">
        <v>110</v>
      </c>
      <c r="Y143" s="2" t="s">
        <v>174</v>
      </c>
      <c r="Z143" s="2" t="s">
        <v>122</v>
      </c>
      <c r="AE143" s="3">
        <v>2604000</v>
      </c>
      <c r="AF143" s="3">
        <v>400000</v>
      </c>
      <c r="AG143" s="3">
        <v>480000</v>
      </c>
      <c r="AI143" s="3">
        <v>1724000</v>
      </c>
      <c r="AO143" s="1">
        <v>2015</v>
      </c>
    </row>
    <row r="144" spans="1:41" s="1" customFormat="1" x14ac:dyDescent="0.25">
      <c r="A144" s="2" t="s">
        <v>72</v>
      </c>
      <c r="B144" s="2" t="s">
        <v>73</v>
      </c>
      <c r="C144" s="2" t="s">
        <v>74</v>
      </c>
      <c r="D144" s="2" t="s">
        <v>75</v>
      </c>
      <c r="E144" s="2" t="s">
        <v>76</v>
      </c>
      <c r="F144" s="2" t="s">
        <v>77</v>
      </c>
      <c r="G144" s="2" t="s">
        <v>151</v>
      </c>
      <c r="H144" s="2" t="s">
        <v>152</v>
      </c>
      <c r="I144" s="2" t="s">
        <v>153</v>
      </c>
      <c r="J144" s="2" t="s">
        <v>192</v>
      </c>
      <c r="K144" s="2" t="s">
        <v>143</v>
      </c>
      <c r="L144" s="2" t="s">
        <v>193</v>
      </c>
      <c r="O144" s="2" t="s">
        <v>81</v>
      </c>
      <c r="R144" s="2" t="s">
        <v>81</v>
      </c>
      <c r="S144" s="2" t="s">
        <v>82</v>
      </c>
      <c r="T144" s="2" t="s">
        <v>83</v>
      </c>
      <c r="U144" s="2" t="s">
        <v>107</v>
      </c>
      <c r="V144" s="2" t="s">
        <v>108</v>
      </c>
      <c r="W144" s="2" t="s">
        <v>109</v>
      </c>
      <c r="X144" s="2" t="s">
        <v>110</v>
      </c>
      <c r="Y144" s="2" t="s">
        <v>175</v>
      </c>
      <c r="Z144" s="2" t="s">
        <v>124</v>
      </c>
      <c r="AE144" s="3">
        <v>2604000</v>
      </c>
      <c r="AF144" s="3">
        <v>400000</v>
      </c>
      <c r="AG144" s="3">
        <v>480000</v>
      </c>
      <c r="AI144" s="3">
        <v>1724000</v>
      </c>
      <c r="AO144" s="1">
        <v>2015</v>
      </c>
    </row>
    <row r="145" spans="1:41" s="1" customFormat="1" x14ac:dyDescent="0.25">
      <c r="A145" s="2" t="s">
        <v>72</v>
      </c>
      <c r="B145" s="2" t="s">
        <v>73</v>
      </c>
      <c r="C145" s="2" t="s">
        <v>74</v>
      </c>
      <c r="D145" s="2" t="s">
        <v>75</v>
      </c>
      <c r="E145" s="2" t="s">
        <v>76</v>
      </c>
      <c r="F145" s="2" t="s">
        <v>77</v>
      </c>
      <c r="G145" s="2" t="s">
        <v>151</v>
      </c>
      <c r="H145" s="2" t="s">
        <v>152</v>
      </c>
      <c r="I145" s="2" t="s">
        <v>153</v>
      </c>
      <c r="J145" s="2" t="s">
        <v>192</v>
      </c>
      <c r="K145" s="2" t="s">
        <v>143</v>
      </c>
      <c r="L145" s="2" t="s">
        <v>193</v>
      </c>
      <c r="O145" s="2" t="s">
        <v>81</v>
      </c>
      <c r="R145" s="2" t="s">
        <v>81</v>
      </c>
      <c r="S145" s="2" t="s">
        <v>82</v>
      </c>
      <c r="T145" s="2" t="s">
        <v>83</v>
      </c>
      <c r="U145" s="2" t="s">
        <v>107</v>
      </c>
      <c r="V145" s="2" t="s">
        <v>108</v>
      </c>
      <c r="W145" s="2" t="s">
        <v>109</v>
      </c>
      <c r="X145" s="2" t="s">
        <v>110</v>
      </c>
      <c r="Y145" s="2" t="s">
        <v>176</v>
      </c>
      <c r="Z145" s="2" t="s">
        <v>177</v>
      </c>
      <c r="AE145" s="3">
        <v>2604000</v>
      </c>
      <c r="AF145" s="3">
        <v>400000</v>
      </c>
      <c r="AG145" s="3">
        <v>480000</v>
      </c>
      <c r="AI145" s="3">
        <v>1724000</v>
      </c>
      <c r="AO145" s="1">
        <v>2015</v>
      </c>
    </row>
    <row r="146" spans="1:41" s="1" customFormat="1" x14ac:dyDescent="0.25">
      <c r="A146" s="2" t="s">
        <v>72</v>
      </c>
      <c r="B146" s="2" t="s">
        <v>73</v>
      </c>
      <c r="C146" s="2" t="s">
        <v>74</v>
      </c>
      <c r="D146" s="2" t="s">
        <v>75</v>
      </c>
      <c r="E146" s="2" t="s">
        <v>76</v>
      </c>
      <c r="F146" s="2" t="s">
        <v>77</v>
      </c>
      <c r="G146" s="2" t="s">
        <v>151</v>
      </c>
      <c r="H146" s="2" t="s">
        <v>152</v>
      </c>
      <c r="I146" s="2" t="s">
        <v>153</v>
      </c>
      <c r="J146" s="2" t="s">
        <v>192</v>
      </c>
      <c r="K146" s="2" t="s">
        <v>143</v>
      </c>
      <c r="L146" s="2" t="s">
        <v>193</v>
      </c>
      <c r="O146" s="2" t="s">
        <v>81</v>
      </c>
      <c r="R146" s="2" t="s">
        <v>81</v>
      </c>
      <c r="S146" s="2" t="s">
        <v>82</v>
      </c>
      <c r="T146" s="2" t="s">
        <v>83</v>
      </c>
      <c r="U146" s="2" t="s">
        <v>107</v>
      </c>
      <c r="V146" s="2" t="s">
        <v>108</v>
      </c>
      <c r="W146" s="2" t="s">
        <v>109</v>
      </c>
      <c r="X146" s="2" t="s">
        <v>110</v>
      </c>
      <c r="Y146" s="2" t="s">
        <v>178</v>
      </c>
      <c r="Z146" s="2" t="s">
        <v>179</v>
      </c>
      <c r="AE146" s="3">
        <v>2604000</v>
      </c>
      <c r="AF146" s="3">
        <v>400000</v>
      </c>
      <c r="AG146" s="3">
        <v>480000</v>
      </c>
      <c r="AI146" s="3">
        <v>1724000</v>
      </c>
      <c r="AO146" s="1">
        <v>2015</v>
      </c>
    </row>
    <row r="147" spans="1:41" s="1" customFormat="1" x14ac:dyDescent="0.25">
      <c r="A147" s="2" t="s">
        <v>72</v>
      </c>
      <c r="B147" s="2" t="s">
        <v>73</v>
      </c>
      <c r="C147" s="2" t="s">
        <v>74</v>
      </c>
      <c r="D147" s="2" t="s">
        <v>75</v>
      </c>
      <c r="E147" s="2" t="s">
        <v>76</v>
      </c>
      <c r="F147" s="2" t="s">
        <v>77</v>
      </c>
      <c r="G147" s="2" t="s">
        <v>151</v>
      </c>
      <c r="H147" s="2" t="s">
        <v>152</v>
      </c>
      <c r="I147" s="2" t="s">
        <v>153</v>
      </c>
      <c r="J147" s="2" t="s">
        <v>192</v>
      </c>
      <c r="K147" s="2" t="s">
        <v>143</v>
      </c>
      <c r="L147" s="2" t="s">
        <v>193</v>
      </c>
      <c r="O147" s="2" t="s">
        <v>81</v>
      </c>
      <c r="R147" s="2" t="s">
        <v>81</v>
      </c>
      <c r="S147" s="2" t="s">
        <v>82</v>
      </c>
      <c r="T147" s="2" t="s">
        <v>83</v>
      </c>
      <c r="U147" s="2" t="s">
        <v>107</v>
      </c>
      <c r="V147" s="2" t="s">
        <v>108</v>
      </c>
      <c r="W147" s="2" t="s">
        <v>109</v>
      </c>
      <c r="X147" s="2" t="s">
        <v>110</v>
      </c>
      <c r="Y147" s="2" t="s">
        <v>180</v>
      </c>
      <c r="Z147" s="2" t="s">
        <v>181</v>
      </c>
      <c r="AE147" s="3">
        <v>2604000</v>
      </c>
      <c r="AF147" s="3">
        <v>400000</v>
      </c>
      <c r="AG147" s="3">
        <v>480000</v>
      </c>
      <c r="AI147" s="3">
        <v>1724000</v>
      </c>
      <c r="AO147" s="1">
        <v>2015</v>
      </c>
    </row>
    <row r="148" spans="1:41" s="1" customFormat="1" x14ac:dyDescent="0.25">
      <c r="A148" s="2" t="s">
        <v>72</v>
      </c>
      <c r="B148" s="2" t="s">
        <v>73</v>
      </c>
      <c r="C148" s="2" t="s">
        <v>74</v>
      </c>
      <c r="D148" s="2" t="s">
        <v>75</v>
      </c>
      <c r="E148" s="2" t="s">
        <v>76</v>
      </c>
      <c r="F148" s="2" t="s">
        <v>77</v>
      </c>
      <c r="G148" s="2" t="s">
        <v>151</v>
      </c>
      <c r="H148" s="2" t="s">
        <v>152</v>
      </c>
      <c r="I148" s="2" t="s">
        <v>153</v>
      </c>
      <c r="J148" s="2" t="s">
        <v>192</v>
      </c>
      <c r="K148" s="2" t="s">
        <v>143</v>
      </c>
      <c r="L148" s="2" t="s">
        <v>193</v>
      </c>
      <c r="O148" s="2" t="s">
        <v>81</v>
      </c>
      <c r="R148" s="2" t="s">
        <v>81</v>
      </c>
      <c r="S148" s="2" t="s">
        <v>82</v>
      </c>
      <c r="T148" s="2" t="s">
        <v>83</v>
      </c>
      <c r="U148" s="2" t="s">
        <v>107</v>
      </c>
      <c r="V148" s="2" t="s">
        <v>108</v>
      </c>
      <c r="W148" s="2" t="s">
        <v>109</v>
      </c>
      <c r="X148" s="2" t="s">
        <v>110</v>
      </c>
      <c r="Y148" s="2" t="s">
        <v>182</v>
      </c>
      <c r="Z148" s="2" t="s">
        <v>183</v>
      </c>
      <c r="AE148" s="3">
        <v>2604000</v>
      </c>
      <c r="AF148" s="3">
        <v>400000</v>
      </c>
      <c r="AG148" s="3">
        <v>480000</v>
      </c>
      <c r="AI148" s="3">
        <v>1724000</v>
      </c>
      <c r="AO148" s="1">
        <v>2015</v>
      </c>
    </row>
    <row r="149" spans="1:41" s="1" customFormat="1" x14ac:dyDescent="0.25">
      <c r="A149" s="2" t="s">
        <v>72</v>
      </c>
      <c r="B149" s="2" t="s">
        <v>73</v>
      </c>
      <c r="C149" s="2" t="s">
        <v>74</v>
      </c>
      <c r="D149" s="2" t="s">
        <v>75</v>
      </c>
      <c r="E149" s="2" t="s">
        <v>76</v>
      </c>
      <c r="F149" s="2" t="s">
        <v>77</v>
      </c>
      <c r="G149" s="2" t="s">
        <v>151</v>
      </c>
      <c r="H149" s="2" t="s">
        <v>152</v>
      </c>
      <c r="I149" s="2" t="s">
        <v>153</v>
      </c>
      <c r="J149" s="2" t="s">
        <v>192</v>
      </c>
      <c r="K149" s="2" t="s">
        <v>143</v>
      </c>
      <c r="L149" s="2" t="s">
        <v>193</v>
      </c>
      <c r="O149" s="2" t="s">
        <v>81</v>
      </c>
      <c r="R149" s="2" t="s">
        <v>81</v>
      </c>
      <c r="S149" s="2" t="s">
        <v>82</v>
      </c>
      <c r="T149" s="2" t="s">
        <v>83</v>
      </c>
      <c r="U149" s="2" t="s">
        <v>107</v>
      </c>
      <c r="V149" s="2" t="s">
        <v>108</v>
      </c>
      <c r="W149" s="2" t="s">
        <v>109</v>
      </c>
      <c r="X149" s="2" t="s">
        <v>110</v>
      </c>
      <c r="Y149" s="2" t="s">
        <v>184</v>
      </c>
      <c r="Z149" s="2" t="s">
        <v>185</v>
      </c>
      <c r="AE149" s="3">
        <v>2604000</v>
      </c>
      <c r="AF149" s="3">
        <v>400000</v>
      </c>
      <c r="AG149" s="3">
        <v>480000</v>
      </c>
      <c r="AI149" s="3">
        <v>1724000</v>
      </c>
      <c r="AO149" s="1">
        <v>2015</v>
      </c>
    </row>
    <row r="150" spans="1:41" s="1" customFormat="1" x14ac:dyDescent="0.25">
      <c r="A150" s="2" t="s">
        <v>72</v>
      </c>
      <c r="B150" s="2" t="s">
        <v>73</v>
      </c>
      <c r="C150" s="2" t="s">
        <v>74</v>
      </c>
      <c r="D150" s="2" t="s">
        <v>75</v>
      </c>
      <c r="E150" s="2" t="s">
        <v>76</v>
      </c>
      <c r="F150" s="2" t="s">
        <v>77</v>
      </c>
      <c r="G150" s="2" t="s">
        <v>194</v>
      </c>
      <c r="H150" s="2" t="s">
        <v>195</v>
      </c>
      <c r="I150" s="2" t="s">
        <v>196</v>
      </c>
      <c r="J150" s="2" t="s">
        <v>197</v>
      </c>
      <c r="K150" s="2" t="s">
        <v>143</v>
      </c>
      <c r="L150" s="2" t="s">
        <v>198</v>
      </c>
      <c r="O150" s="2" t="s">
        <v>81</v>
      </c>
      <c r="R150" s="2" t="s">
        <v>81</v>
      </c>
      <c r="S150" s="2" t="s">
        <v>82</v>
      </c>
      <c r="T150" s="2" t="s">
        <v>83</v>
      </c>
      <c r="U150" s="2" t="s">
        <v>84</v>
      </c>
      <c r="V150" s="2" t="s">
        <v>85</v>
      </c>
      <c r="W150" s="2" t="s">
        <v>96</v>
      </c>
      <c r="X150" s="2" t="s">
        <v>97</v>
      </c>
      <c r="Y150" s="2" t="s">
        <v>98</v>
      </c>
      <c r="Z150" s="2" t="s">
        <v>99</v>
      </c>
      <c r="AE150" s="3">
        <v>36000</v>
      </c>
      <c r="AF150" s="3">
        <v>36000</v>
      </c>
      <c r="AG150" s="3">
        <v>0</v>
      </c>
      <c r="AI150" s="3">
        <v>0</v>
      </c>
      <c r="AO150" s="1">
        <v>2015</v>
      </c>
    </row>
    <row r="151" spans="1:41" s="1" customFormat="1" x14ac:dyDescent="0.25">
      <c r="A151" s="2" t="s">
        <v>72</v>
      </c>
      <c r="B151" s="2" t="s">
        <v>73</v>
      </c>
      <c r="C151" s="2" t="s">
        <v>74</v>
      </c>
      <c r="D151" s="2" t="s">
        <v>75</v>
      </c>
      <c r="E151" s="2" t="s">
        <v>76</v>
      </c>
      <c r="F151" s="2" t="s">
        <v>77</v>
      </c>
      <c r="G151" s="2" t="s">
        <v>199</v>
      </c>
      <c r="H151" s="2" t="s">
        <v>200</v>
      </c>
      <c r="I151" s="2" t="s">
        <v>201</v>
      </c>
      <c r="J151" s="2" t="s">
        <v>202</v>
      </c>
      <c r="K151" s="2" t="s">
        <v>146</v>
      </c>
      <c r="L151" s="2" t="s">
        <v>203</v>
      </c>
      <c r="O151" s="2" t="s">
        <v>81</v>
      </c>
      <c r="R151" s="2" t="s">
        <v>81</v>
      </c>
      <c r="S151" s="2" t="s">
        <v>82</v>
      </c>
      <c r="T151" s="2" t="s">
        <v>83</v>
      </c>
      <c r="U151" s="2" t="s">
        <v>100</v>
      </c>
      <c r="V151" s="2" t="s">
        <v>101</v>
      </c>
      <c r="W151" s="2" t="s">
        <v>102</v>
      </c>
      <c r="X151" s="2" t="s">
        <v>103</v>
      </c>
      <c r="Y151" s="2" t="s">
        <v>106</v>
      </c>
      <c r="Z151" s="2" t="s">
        <v>99</v>
      </c>
      <c r="AE151" s="3">
        <v>45000</v>
      </c>
      <c r="AF151" s="3">
        <v>45000</v>
      </c>
      <c r="AG151" s="3">
        <v>0</v>
      </c>
      <c r="AI151" s="3">
        <v>0</v>
      </c>
      <c r="AO151" s="1">
        <v>2015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Op pluriannuelles - Exécution 2</vt:lpstr>
      <vt:lpstr>Donnees</vt:lpstr>
      <vt:lpstr>'Op pluriannuelles - Exécution 2'!Zone_d_impression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nicolas delort</cp:lastModifiedBy>
  <dcterms:created xsi:type="dcterms:W3CDTF">2014-02-24T13:13:00Z</dcterms:created>
  <dcterms:modified xsi:type="dcterms:W3CDTF">2016-06-27T12:41:07Z</dcterms:modified>
</cp:coreProperties>
</file>